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nercukorg.sharepoint.com/sites/NERC/Shared Documents/GRANTS/1-SRUK - FUNDING SCHEMES/1-FORMS/1-TRANSLATIONAL RESEARCH AWARD/Forms/2023-24 forms/"/>
    </mc:Choice>
  </mc:AlternateContent>
  <xr:revisionPtr revIDLastSave="18" documentId="8_{469D0469-F8DE-4508-8A83-0B46332F0BCA}" xr6:coauthVersionLast="47" xr6:coauthVersionMax="47" xr10:uidLastSave="{601D504C-DCC3-4B81-811C-7FC1F699412F}"/>
  <bookViews>
    <workbookView xWindow="-108" yWindow="-108" windowWidth="23256" windowHeight="12576" xr2:uid="{00000000-000D-0000-FFFF-FFFF00000000}"/>
  </bookViews>
  <sheets>
    <sheet name="Milestones Plan" sheetId="1" r:id="rId1"/>
    <sheet name="Milestones GANNT chart" sheetId="3" r:id="rId2"/>
    <sheet name="Project costs" sheetId="2"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6" i="1" l="1"/>
  <c r="B27" i="2"/>
  <c r="C27" i="2"/>
  <c r="B16" i="3"/>
  <c r="B28" i="3"/>
  <c r="B22" i="3"/>
  <c r="B33" i="3"/>
  <c r="B32" i="3"/>
  <c r="B31" i="3"/>
  <c r="B30" i="3"/>
  <c r="B29" i="3"/>
  <c r="A28" i="3"/>
  <c r="B27" i="3"/>
  <c r="B26" i="3"/>
  <c r="B25" i="3"/>
  <c r="B24" i="3"/>
  <c r="B23" i="3"/>
  <c r="A22" i="3"/>
  <c r="A16" i="3"/>
  <c r="B21" i="3"/>
  <c r="B20" i="3"/>
  <c r="B19" i="3"/>
  <c r="B18" i="3"/>
  <c r="B17" i="3"/>
  <c r="B31" i="2" l="1"/>
  <c r="B7" i="2"/>
  <c r="B8" i="2"/>
  <c r="B9" i="2"/>
  <c r="B10" i="2"/>
  <c r="B6" i="2"/>
  <c r="B9" i="3"/>
  <c r="B10" i="3"/>
  <c r="B8" i="3"/>
  <c r="B7" i="3"/>
  <c r="B6" i="3"/>
  <c r="J16" i="3" l="1"/>
  <c r="Z16" i="3"/>
  <c r="H16" i="3"/>
  <c r="N16" i="3"/>
  <c r="Y16" i="3"/>
  <c r="M16" i="3"/>
  <c r="X16" i="3"/>
  <c r="L16" i="3"/>
  <c r="K16" i="3"/>
  <c r="V16" i="3"/>
  <c r="U16" i="3"/>
  <c r="I16" i="3"/>
  <c r="Q16" i="3"/>
  <c r="T16" i="3"/>
  <c r="G16" i="3"/>
  <c r="R16" i="3"/>
  <c r="O16" i="3"/>
  <c r="S16" i="3"/>
  <c r="F16" i="3"/>
  <c r="W16" i="3"/>
  <c r="P16" i="3"/>
  <c r="E16" i="3"/>
  <c r="D16" i="3"/>
  <c r="C16" i="3"/>
</calcChain>
</file>

<file path=xl/sharedStrings.xml><?xml version="1.0" encoding="utf-8"?>
<sst xmlns="http://schemas.openxmlformats.org/spreadsheetml/2006/main" count="63" uniqueCount="31">
  <si>
    <t>PROJECT MILESTONES PLAN</t>
  </si>
  <si>
    <t>Principal applicant</t>
  </si>
  <si>
    <t>Host institution</t>
  </si>
  <si>
    <t>Project title</t>
  </si>
  <si>
    <t>Project start date</t>
  </si>
  <si>
    <t>The start date will activate the formulas in the GANNT Chart tab</t>
  </si>
  <si>
    <t>Project end date</t>
  </si>
  <si>
    <t>Objective 1:</t>
  </si>
  <si>
    <t>write objective here</t>
  </si>
  <si>
    <t>Duration 
(in months)</t>
  </si>
  <si>
    <t>Critical Milestones</t>
  </si>
  <si>
    <t>write milestone here</t>
  </si>
  <si>
    <t>Objective 2:</t>
  </si>
  <si>
    <t>Objective 3:</t>
  </si>
  <si>
    <t>Please add more objectives and milestones, if necessary.</t>
  </si>
  <si>
    <t>Total number of months</t>
  </si>
  <si>
    <t>PROJECT MILESTONES GANNT CHART</t>
  </si>
  <si>
    <t>These fields pre-populate from the Milestones Plan tab</t>
  </si>
  <si>
    <r>
      <t xml:space="preserve">Objectives and milestones in the </t>
    </r>
    <r>
      <rPr>
        <b/>
        <i/>
        <sz val="12"/>
        <color rgb="FFFF0000"/>
        <rFont val="Arial"/>
        <family val="2"/>
      </rPr>
      <t>GANNT chart</t>
    </r>
    <r>
      <rPr>
        <i/>
        <sz val="12"/>
        <color rgb="FFFF0000"/>
        <rFont val="Arial"/>
        <family val="2"/>
      </rPr>
      <t xml:space="preserve"> tab are pre-populated from the </t>
    </r>
    <r>
      <rPr>
        <b/>
        <i/>
        <sz val="12"/>
        <color rgb="FFFF0000"/>
        <rFont val="Arial"/>
        <family val="2"/>
      </rPr>
      <t>Milestones Plan</t>
    </r>
    <r>
      <rPr>
        <i/>
        <sz val="12"/>
        <color rgb="FFFF0000"/>
        <rFont val="Arial"/>
        <family val="2"/>
      </rPr>
      <t xml:space="preserve"> tab</t>
    </r>
  </si>
  <si>
    <t>PROJECT COSTS</t>
  </si>
  <si>
    <r>
      <t xml:space="preserve">Expenditure type </t>
    </r>
    <r>
      <rPr>
        <b/>
        <i/>
        <sz val="12"/>
        <color theme="0"/>
        <rFont val="Arial"/>
        <family val="2"/>
      </rPr>
      <t>(e.g., salary, consumables, etc.)</t>
    </r>
  </si>
  <si>
    <t>Year 1</t>
  </si>
  <si>
    <t>Year 2</t>
  </si>
  <si>
    <t>Is this cost relating to work that is being outsourced?
(YES / NO)</t>
  </si>
  <si>
    <t>Will this cost also be met by contributions from other sources?
(YES / NO)</t>
  </si>
  <si>
    <t>Total</t>
  </si>
  <si>
    <t>If the amount to the right is shown in red, the cost of the project exceeds the standard maximum value of the grant award.</t>
  </si>
  <si>
    <t xml:space="preserve">Note: the standard maximum value of the grant is £250,000. If you require more than £250,000 please speak with the Sight Research UK Grants Team to discuss your funding requirements, before submitting your application.  </t>
  </si>
  <si>
    <t>If the costs exceed £250,000, please state in the relevant section of your application where the funding for the shortfall is coming from, or that you have confirmed with the Sight Research UK Grants Team that your project is eligible for the amount you are requesting.</t>
  </si>
  <si>
    <t xml:space="preserve">Note: the standard maximum duration of the grant is 24 months. If you require longer than 24 months please speak with the Sight Research UK Grants Team, to discuss your project timeline, before submitting your application.  </t>
  </si>
  <si>
    <t xml:space="preserve">Please note that milestones should not be overlapping.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</si>
</sst>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8" formatCode="&quot;£&quot;#,##0.00;[Red]\-&quot;£&quot;#,##0.00"/>
    <numFmt numFmtId="164" formatCode="dd/mm/yyyy;@"/>
    <numFmt numFmtId="165" formatCode="&quot;£&quot;#,##0.00"/>
  </numFmts>
  <fonts count="15" x14ac:knownFonts="1">
    <font>
      <sz val="11"/>
      <color theme="1"/>
      <name val="Calibri"/>
      <family val="2"/>
      <scheme val="minor"/>
    </font>
    <font>
      <sz val="11"/>
      <color theme="1"/>
      <name val="Calibri"/>
      <family val="2"/>
      <scheme val="minor"/>
    </font>
    <font>
      <sz val="18"/>
      <color theme="3"/>
      <name val="Calibri Light"/>
      <family val="2"/>
      <scheme val="major"/>
    </font>
    <font>
      <sz val="12"/>
      <color theme="1"/>
      <name val="Arial"/>
      <family val="2"/>
    </font>
    <font>
      <b/>
      <sz val="18"/>
      <color theme="0"/>
      <name val="Arial"/>
      <family val="2"/>
    </font>
    <font>
      <b/>
      <sz val="12"/>
      <name val="Arial"/>
      <family val="2"/>
    </font>
    <font>
      <sz val="12"/>
      <name val="Arial"/>
      <family val="2"/>
    </font>
    <font>
      <b/>
      <sz val="12"/>
      <color theme="0"/>
      <name val="Arial"/>
      <family val="2"/>
    </font>
    <font>
      <b/>
      <i/>
      <sz val="12"/>
      <color theme="0"/>
      <name val="Arial"/>
      <family val="2"/>
    </font>
    <font>
      <i/>
      <sz val="12"/>
      <name val="Arial"/>
      <family val="2"/>
    </font>
    <font>
      <sz val="8"/>
      <name val="Calibri"/>
      <family val="2"/>
      <scheme val="minor"/>
    </font>
    <font>
      <i/>
      <sz val="12"/>
      <color theme="1"/>
      <name val="Arial"/>
      <family val="2"/>
    </font>
    <font>
      <i/>
      <sz val="12"/>
      <color rgb="FFFF0000"/>
      <name val="Arial"/>
      <family val="2"/>
    </font>
    <font>
      <sz val="12"/>
      <color rgb="FFFF0000"/>
      <name val="Arial"/>
      <family val="2"/>
    </font>
    <font>
      <b/>
      <i/>
      <sz val="12"/>
      <color rgb="FFFF0000"/>
      <name val="Arial"/>
      <family val="2"/>
    </font>
  </fonts>
  <fills count="5">
    <fill>
      <patternFill patternType="none"/>
    </fill>
    <fill>
      <patternFill patternType="gray125"/>
    </fill>
    <fill>
      <patternFill patternType="solid">
        <fgColor rgb="FF004B89"/>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3">
    <xf numFmtId="0" fontId="0" fillId="0" borderId="0"/>
    <xf numFmtId="0" fontId="2" fillId="0" borderId="0" applyNumberFormat="0" applyFill="0" applyBorder="0" applyAlignment="0" applyProtection="0"/>
    <xf numFmtId="14" fontId="1" fillId="0" borderId="0" applyFont="0" applyFill="0" applyBorder="0">
      <alignment horizontal="center" vertical="center"/>
    </xf>
  </cellStyleXfs>
  <cellXfs count="82">
    <xf numFmtId="0" fontId="0" fillId="0" borderId="0" xfId="0"/>
    <xf numFmtId="0" fontId="3" fillId="0" borderId="0" xfId="0" applyFont="1"/>
    <xf numFmtId="0" fontId="5" fillId="0" borderId="0" xfId="1" applyFont="1" applyFill="1" applyBorder="1" applyAlignment="1">
      <alignment horizontal="left" vertical="center"/>
    </xf>
    <xf numFmtId="14" fontId="6" fillId="0" borderId="0" xfId="2" applyFont="1" applyFill="1" applyBorder="1" applyAlignment="1">
      <alignment horizontal="left" vertical="center" indent="2"/>
    </xf>
    <xf numFmtId="0" fontId="7" fillId="2" borderId="0" xfId="0" applyFont="1" applyFill="1" applyAlignment="1">
      <alignment horizontal="center" vertical="center" wrapText="1"/>
    </xf>
    <xf numFmtId="0" fontId="3" fillId="0" borderId="0" xfId="0" applyFont="1" applyAlignment="1">
      <alignment horizontal="center"/>
    </xf>
    <xf numFmtId="0" fontId="7" fillId="2" borderId="0" xfId="0" applyFont="1" applyFill="1" applyAlignment="1" applyProtection="1">
      <alignment horizontal="left" vertical="center"/>
      <protection locked="0"/>
    </xf>
    <xf numFmtId="0" fontId="7" fillId="2" borderId="0" xfId="0" applyFont="1" applyFill="1" applyAlignment="1" applyProtection="1">
      <alignment vertical="center"/>
      <protection locked="0"/>
    </xf>
    <xf numFmtId="164" fontId="6" fillId="0" borderId="0" xfId="2" applyNumberFormat="1" applyFont="1" applyFill="1" applyBorder="1" applyAlignment="1">
      <alignment horizontal="left" vertical="center"/>
    </xf>
    <xf numFmtId="0" fontId="7" fillId="2" borderId="1" xfId="0" applyFont="1" applyFill="1" applyBorder="1" applyAlignment="1">
      <alignment vertical="top"/>
    </xf>
    <xf numFmtId="0" fontId="6" fillId="0" borderId="1" xfId="0" applyFont="1" applyBorder="1" applyAlignment="1" applyProtection="1">
      <alignment horizontal="center" vertical="top"/>
      <protection locked="0"/>
    </xf>
    <xf numFmtId="0" fontId="6" fillId="0" borderId="0" xfId="0" applyFont="1" applyAlignment="1" applyProtection="1">
      <alignment vertical="top"/>
      <protection locked="0"/>
    </xf>
    <xf numFmtId="0" fontId="5" fillId="0" borderId="1" xfId="0" applyFont="1" applyBorder="1" applyAlignment="1">
      <alignment vertical="top"/>
    </xf>
    <xf numFmtId="49" fontId="9" fillId="0" borderId="1" xfId="0" applyNumberFormat="1" applyFont="1" applyBorder="1" applyAlignment="1">
      <alignment vertical="top" wrapText="1"/>
    </xf>
    <xf numFmtId="0" fontId="5" fillId="0" borderId="1" xfId="0" applyFont="1" applyBorder="1" applyAlignment="1" applyProtection="1">
      <alignment horizontal="center" vertical="top"/>
      <protection locked="0"/>
    </xf>
    <xf numFmtId="0" fontId="6" fillId="0" borderId="1" xfId="0" applyFont="1" applyBorder="1" applyAlignment="1" applyProtection="1">
      <alignment vertical="top"/>
      <protection locked="0"/>
    </xf>
    <xf numFmtId="0" fontId="7" fillId="0" borderId="0" xfId="0" applyFont="1" applyAlignment="1" applyProtection="1">
      <alignment vertical="center"/>
      <protection locked="0"/>
    </xf>
    <xf numFmtId="0" fontId="6" fillId="0" borderId="0" xfId="0" applyFont="1" applyAlignment="1">
      <alignment horizontal="center"/>
    </xf>
    <xf numFmtId="165" fontId="7" fillId="2" borderId="0" xfId="0" applyNumberFormat="1" applyFont="1" applyFill="1" applyAlignment="1">
      <alignment horizontal="center" vertical="center" wrapText="1"/>
    </xf>
    <xf numFmtId="1" fontId="3" fillId="0" borderId="0" xfId="0" applyNumberFormat="1" applyFont="1" applyAlignment="1">
      <alignment horizontal="center"/>
    </xf>
    <xf numFmtId="165" fontId="6" fillId="0" borderId="0" xfId="0" applyNumberFormat="1" applyFont="1"/>
    <xf numFmtId="165" fontId="6" fillId="0" borderId="1" xfId="0" applyNumberFormat="1" applyFont="1" applyBorder="1" applyAlignment="1" applyProtection="1">
      <alignment horizontal="center" vertical="top"/>
      <protection locked="0"/>
    </xf>
    <xf numFmtId="0" fontId="3" fillId="0" borderId="0" xfId="0" applyFont="1" applyAlignment="1">
      <alignment wrapText="1"/>
    </xf>
    <xf numFmtId="0" fontId="11" fillId="0" borderId="0" xfId="0" applyFont="1" applyAlignment="1">
      <alignment wrapText="1"/>
    </xf>
    <xf numFmtId="165" fontId="9" fillId="0" borderId="0" xfId="0" applyNumberFormat="1" applyFont="1" applyAlignment="1">
      <alignment vertical="center"/>
    </xf>
    <xf numFmtId="8" fontId="6" fillId="0" borderId="0" xfId="0" applyNumberFormat="1" applyFont="1" applyAlignment="1">
      <alignment vertical="center"/>
    </xf>
    <xf numFmtId="0" fontId="12" fillId="0" borderId="0" xfId="0" applyFont="1" applyAlignment="1">
      <alignment wrapText="1"/>
    </xf>
    <xf numFmtId="0" fontId="6" fillId="0" borderId="0" xfId="0" applyFont="1" applyAlignment="1" applyProtection="1">
      <alignment horizontal="center" vertical="top"/>
      <protection locked="0"/>
    </xf>
    <xf numFmtId="1" fontId="6" fillId="0" borderId="0" xfId="0" applyNumberFormat="1" applyFont="1" applyAlignment="1" applyProtection="1">
      <alignment horizontal="center" vertical="top"/>
      <protection locked="0"/>
    </xf>
    <xf numFmtId="0" fontId="5" fillId="0" borderId="0" xfId="0" applyFont="1" applyAlignment="1">
      <alignment vertical="top"/>
    </xf>
    <xf numFmtId="49" fontId="9" fillId="0" borderId="0" xfId="0" applyNumberFormat="1" applyFont="1" applyAlignment="1">
      <alignment vertical="top" wrapText="1"/>
    </xf>
    <xf numFmtId="0" fontId="12" fillId="0" borderId="0" xfId="0" applyFont="1"/>
    <xf numFmtId="0" fontId="13" fillId="0" borderId="0" xfId="0" applyFont="1"/>
    <xf numFmtId="1" fontId="13" fillId="0" borderId="0" xfId="0" applyNumberFormat="1" applyFont="1" applyAlignment="1">
      <alignment horizontal="center"/>
    </xf>
    <xf numFmtId="165" fontId="13" fillId="0" borderId="0" xfId="0" applyNumberFormat="1" applyFont="1"/>
    <xf numFmtId="0" fontId="6" fillId="3" borderId="2" xfId="0" applyFont="1" applyFill="1" applyBorder="1" applyAlignment="1">
      <alignment horizontal="left" vertical="center" wrapText="1" indent="2"/>
    </xf>
    <xf numFmtId="164" fontId="6" fillId="3" borderId="2" xfId="0" applyNumberFormat="1" applyFont="1" applyFill="1" applyBorder="1" applyAlignment="1">
      <alignment horizontal="left" vertical="center" indent="2"/>
    </xf>
    <xf numFmtId="0" fontId="6" fillId="3" borderId="3" xfId="0" applyFont="1" applyFill="1" applyBorder="1" applyAlignment="1">
      <alignment horizontal="left" vertical="center" wrapText="1" indent="2"/>
    </xf>
    <xf numFmtId="164" fontId="6" fillId="3" borderId="4" xfId="2" applyNumberFormat="1" applyFont="1" applyFill="1" applyBorder="1" applyAlignment="1">
      <alignment horizontal="left" vertical="center"/>
    </xf>
    <xf numFmtId="0" fontId="7" fillId="2" borderId="1" xfId="0" applyFont="1" applyFill="1" applyBorder="1" applyAlignment="1">
      <alignment horizontal="center" vertical="top"/>
    </xf>
    <xf numFmtId="0" fontId="6" fillId="0" borderId="1" xfId="0" applyFont="1" applyBorder="1" applyAlignment="1">
      <alignment horizontal="left" vertical="center"/>
    </xf>
    <xf numFmtId="14" fontId="6" fillId="0" borderId="1" xfId="2" applyFont="1" applyFill="1" applyBorder="1" applyAlignment="1">
      <alignment horizontal="left" vertical="center"/>
    </xf>
    <xf numFmtId="164" fontId="6" fillId="0" borderId="1" xfId="0" applyNumberFormat="1" applyFont="1" applyBorder="1" applyAlignment="1">
      <alignment horizontal="left" vertical="center"/>
    </xf>
    <xf numFmtId="8" fontId="3" fillId="0" borderId="0" xfId="0" applyNumberFormat="1" applyFont="1" applyAlignment="1">
      <alignment horizontal="right" vertical="center"/>
    </xf>
    <xf numFmtId="165" fontId="6" fillId="0" borderId="1" xfId="0" applyNumberFormat="1" applyFont="1" applyBorder="1" applyAlignment="1" applyProtection="1">
      <alignment horizontal="right" vertical="top"/>
      <protection locked="0"/>
    </xf>
    <xf numFmtId="165" fontId="7" fillId="2" borderId="1" xfId="0" applyNumberFormat="1" applyFont="1" applyFill="1" applyBorder="1" applyAlignment="1">
      <alignment horizontal="right" vertical="top"/>
    </xf>
    <xf numFmtId="0" fontId="3" fillId="0" borderId="1" xfId="0" applyFont="1" applyBorder="1"/>
    <xf numFmtId="0" fontId="3" fillId="0" borderId="1" xfId="0" applyFont="1" applyBorder="1" applyAlignment="1">
      <alignment horizontal="center"/>
    </xf>
    <xf numFmtId="0" fontId="7" fillId="0" borderId="0" xfId="0" applyFont="1" applyAlignment="1" applyProtection="1">
      <alignment horizontal="left" vertical="center"/>
      <protection locked="0"/>
    </xf>
    <xf numFmtId="49" fontId="3" fillId="0" borderId="1" xfId="0" applyNumberFormat="1" applyFont="1" applyBorder="1"/>
    <xf numFmtId="164" fontId="7" fillId="2" borderId="0" xfId="0" applyNumberFormat="1" applyFont="1" applyFill="1" applyAlignment="1" applyProtection="1">
      <alignment vertical="center"/>
      <protection locked="0"/>
    </xf>
    <xf numFmtId="0" fontId="8" fillId="2" borderId="5" xfId="0" applyFont="1" applyFill="1" applyBorder="1" applyAlignment="1">
      <alignment vertical="top" wrapText="1"/>
    </xf>
    <xf numFmtId="49" fontId="9" fillId="0" borderId="5" xfId="0" applyNumberFormat="1" applyFont="1" applyBorder="1" applyAlignment="1">
      <alignment vertical="top" wrapText="1"/>
    </xf>
    <xf numFmtId="0" fontId="12" fillId="0" borderId="0" xfId="0" applyFont="1" applyAlignment="1" applyProtection="1">
      <alignment vertical="top"/>
      <protection locked="0"/>
    </xf>
    <xf numFmtId="0" fontId="12" fillId="4" borderId="0" xfId="0" applyFont="1" applyFill="1"/>
    <xf numFmtId="2" fontId="7" fillId="2" borderId="1" xfId="0" applyNumberFormat="1" applyFont="1" applyFill="1" applyBorder="1" applyAlignment="1">
      <alignment horizontal="center" vertical="top"/>
    </xf>
    <xf numFmtId="0" fontId="7" fillId="2" borderId="0" xfId="0" applyFont="1" applyFill="1" applyAlignment="1">
      <alignment vertical="top" wrapText="1"/>
    </xf>
    <xf numFmtId="2" fontId="6" fillId="0" borderId="1" xfId="0" applyNumberFormat="1" applyFont="1" applyBorder="1" applyAlignment="1">
      <alignment vertical="top" wrapText="1"/>
    </xf>
    <xf numFmtId="2" fontId="6" fillId="0" borderId="0" xfId="0" applyNumberFormat="1" applyFont="1" applyAlignment="1">
      <alignment vertical="top" wrapText="1"/>
    </xf>
    <xf numFmtId="49" fontId="6" fillId="0" borderId="0" xfId="0" applyNumberFormat="1" applyFont="1" applyAlignment="1">
      <alignment vertical="top" wrapText="1"/>
    </xf>
    <xf numFmtId="0" fontId="12" fillId="4" borderId="0" xfId="0" applyFont="1" applyFill="1" applyAlignment="1">
      <alignment wrapText="1"/>
    </xf>
    <xf numFmtId="2" fontId="3" fillId="4" borderId="0" xfId="0" applyNumberFormat="1" applyFont="1" applyFill="1" applyAlignment="1">
      <alignment horizontal="center" vertical="center"/>
    </xf>
    <xf numFmtId="0" fontId="12" fillId="0" borderId="6" xfId="0" applyFont="1" applyBorder="1" applyAlignment="1">
      <alignment horizontal="left" wrapText="1"/>
    </xf>
    <xf numFmtId="0" fontId="12" fillId="0" borderId="7" xfId="0" applyFont="1" applyBorder="1" applyAlignment="1">
      <alignment horizontal="left" wrapText="1"/>
    </xf>
    <xf numFmtId="0" fontId="12" fillId="0" borderId="8" xfId="0" applyFont="1" applyBorder="1" applyAlignment="1">
      <alignment horizontal="left" wrapText="1"/>
    </xf>
    <xf numFmtId="0" fontId="12" fillId="0" borderId="9" xfId="0" applyFont="1" applyBorder="1" applyAlignment="1">
      <alignment horizontal="left" wrapText="1"/>
    </xf>
    <xf numFmtId="0" fontId="12" fillId="0" borderId="10" xfId="0" applyFont="1" applyBorder="1" applyAlignment="1">
      <alignment horizontal="left" wrapText="1"/>
    </xf>
    <xf numFmtId="0" fontId="12" fillId="0" borderId="11" xfId="0" applyFont="1" applyBorder="1" applyAlignment="1">
      <alignment horizontal="left" wrapText="1"/>
    </xf>
    <xf numFmtId="164" fontId="6" fillId="0" borderId="1" xfId="2" applyNumberFormat="1" applyFont="1" applyFill="1" applyBorder="1" applyAlignment="1">
      <alignment horizontal="left" vertical="center"/>
    </xf>
    <xf numFmtId="0" fontId="4" fillId="2" borderId="0" xfId="1" applyFont="1" applyFill="1" applyAlignment="1">
      <alignment horizontal="center" vertical="center"/>
    </xf>
    <xf numFmtId="0" fontId="6" fillId="0" borderId="1" xfId="0" applyFont="1" applyBorder="1" applyAlignment="1">
      <alignment horizontal="left" vertical="center"/>
    </xf>
    <xf numFmtId="164" fontId="6" fillId="0" borderId="1" xfId="0" applyNumberFormat="1" applyFont="1" applyBorder="1" applyAlignment="1">
      <alignment horizontal="left" vertical="center"/>
    </xf>
    <xf numFmtId="0" fontId="12" fillId="0" borderId="6"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14" fontId="6" fillId="0" borderId="1" xfId="2" applyFont="1" applyFill="1" applyBorder="1" applyAlignment="1">
      <alignment horizontal="left" vertical="center"/>
    </xf>
  </cellXfs>
  <cellStyles count="3">
    <cellStyle name="Date" xfId="2" xr:uid="{00000000-0005-0000-0000-000000000000}"/>
    <cellStyle name="Normal" xfId="0" builtinId="0"/>
    <cellStyle name="Title" xfId="1" builtinId="15"/>
  </cellStyles>
  <dxfs count="9">
    <dxf>
      <border diagonalUp="0" diagonalDown="0">
        <left/>
        <right/>
        <top/>
        <bottom/>
        <vertical/>
        <horizontal/>
      </border>
    </dxf>
    <dxf>
      <border diagonalUp="0" diagonalDown="0">
        <left/>
        <right/>
        <top/>
        <bottom/>
        <vertical/>
        <horizontal/>
      </border>
    </dxf>
    <dxf>
      <border diagonalUp="0" diagonalDown="0">
        <left/>
        <right/>
        <top/>
        <bottom/>
        <vertical/>
        <horizontal/>
      </border>
    </dxf>
    <dxf>
      <fill>
        <patternFill>
          <bgColor theme="0" tint="-4.9989318521683403E-2"/>
        </patternFill>
      </fill>
      <border diagonalUp="0" diagonalDown="0">
        <left/>
        <right/>
        <top/>
        <bottom/>
        <vertical/>
        <horizontal/>
      </border>
    </dxf>
    <dxf>
      <font>
        <b/>
        <color theme="1"/>
      </font>
    </dxf>
    <dxf>
      <font>
        <b val="0"/>
        <i val="0"/>
        <color theme="1"/>
      </font>
      <border diagonalUp="0" diagonalDown="0">
        <left/>
        <right/>
        <top/>
        <bottom/>
        <vertical/>
        <horizontal/>
      </border>
    </dxf>
    <dxf>
      <font>
        <b/>
        <color theme="1"/>
      </font>
      <border diagonalUp="0" diagonalDown="0">
        <left/>
        <right/>
        <top/>
        <bottom/>
        <vertical/>
        <horizontal/>
      </border>
    </dxf>
    <dxf>
      <font>
        <b/>
        <color theme="0"/>
      </font>
      <fill>
        <patternFill patternType="solid">
          <fgColor theme="4"/>
          <bgColor theme="4"/>
        </patternFill>
      </fill>
      <border diagonalUp="0" diagonalDown="0">
        <left/>
        <right/>
        <top/>
        <bottom/>
        <vertical/>
        <horizontal/>
      </border>
    </dxf>
    <dxf>
      <font>
        <color auto="1"/>
      </font>
      <border diagonalUp="0" diagonalDown="0">
        <left/>
        <right/>
        <top/>
        <bottom/>
        <vertical/>
        <horizontal/>
      </border>
    </dxf>
  </dxfs>
  <tableStyles count="1" defaultTableStyle="TableStyleMedium2" defaultPivotStyle="PivotStyleLight16">
    <tableStyle name="ToDoList" pivot="0" count="9" xr9:uid="{00000000-0011-0000-FFFF-FFFF00000000}">
      <tableStyleElement type="wholeTable" dxfId="8"/>
      <tableStyleElement type="headerRow" dxfId="7"/>
      <tableStyleElement type="totalRow" dxfId="6"/>
      <tableStyleElement type="firstColumn" dxfId="5"/>
      <tableStyleElement type="lastColumn" dxfId="4"/>
      <tableStyleElement type="firstRowStripe" dxfId="3"/>
      <tableStyleElement type="secondRowStripe" dxfId="2"/>
      <tableStyleElement type="firstColumnStripe" dxfId="1"/>
      <tableStyleElement type="second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63501</xdr:rowOff>
    </xdr:from>
    <xdr:to>
      <xdr:col>0</xdr:col>
      <xdr:colOff>2273300</xdr:colOff>
      <xdr:row>4</xdr:row>
      <xdr:rowOff>128211</xdr:rowOff>
    </xdr:to>
    <xdr:pic>
      <xdr:nvPicPr>
        <xdr:cNvPr id="2" name="Picture 1">
          <a:extLst>
            <a:ext uri="{FF2B5EF4-FFF2-40B4-BE49-F238E27FC236}">
              <a16:creationId xmlns:a16="http://schemas.microsoft.com/office/drawing/2014/main" id="{3497F72D-DC92-45ED-A559-6CBA83647A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100" y="63501"/>
          <a:ext cx="2108200" cy="8521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127000</xdr:colOff>
      <xdr:row>0</xdr:row>
      <xdr:rowOff>76200</xdr:rowOff>
    </xdr:from>
    <xdr:to>
      <xdr:col>0</xdr:col>
      <xdr:colOff>2235200</xdr:colOff>
      <xdr:row>4</xdr:row>
      <xdr:rowOff>140910</xdr:rowOff>
    </xdr:to>
    <xdr:pic>
      <xdr:nvPicPr>
        <xdr:cNvPr id="3" name="Picture 2">
          <a:extLst>
            <a:ext uri="{FF2B5EF4-FFF2-40B4-BE49-F238E27FC236}">
              <a16:creationId xmlns:a16="http://schemas.microsoft.com/office/drawing/2014/main" id="{C3AC77B6-BA43-457E-B23F-5781BA43E3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2108200" cy="8521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107950</xdr:colOff>
      <xdr:row>0</xdr:row>
      <xdr:rowOff>50801</xdr:rowOff>
    </xdr:from>
    <xdr:to>
      <xdr:col>0</xdr:col>
      <xdr:colOff>2292350</xdr:colOff>
      <xdr:row>4</xdr:row>
      <xdr:rowOff>133350</xdr:rowOff>
    </xdr:to>
    <xdr:pic>
      <xdr:nvPicPr>
        <xdr:cNvPr id="2" name="Picture 1">
          <a:extLst>
            <a:ext uri="{FF2B5EF4-FFF2-40B4-BE49-F238E27FC236}">
              <a16:creationId xmlns:a16="http://schemas.microsoft.com/office/drawing/2014/main" id="{74D4C26F-9FFA-4053-BBAE-1EE395B7C0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950" y="50801"/>
          <a:ext cx="2184400" cy="8699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8"/>
  <sheetViews>
    <sheetView tabSelected="1" workbookViewId="0">
      <selection activeCell="G36" sqref="G36"/>
    </sheetView>
  </sheetViews>
  <sheetFormatPr defaultColWidth="8.6640625" defaultRowHeight="15" x14ac:dyDescent="0.25"/>
  <cols>
    <col min="1" max="1" width="34.6640625" style="1" customWidth="1"/>
    <col min="2" max="2" width="6.5546875" style="1" customWidth="1"/>
    <col min="3" max="3" width="51.6640625" style="1" customWidth="1"/>
    <col min="4" max="4" width="15.88671875" style="5" customWidth="1"/>
    <col min="5" max="192" width="8.6640625" style="1"/>
    <col min="193" max="193" width="32.5546875" style="1" customWidth="1"/>
    <col min="194" max="194" width="13.33203125" style="1" bestFit="1" customWidth="1"/>
    <col min="195" max="195" width="20.5546875" style="1" customWidth="1"/>
    <col min="196" max="196" width="24.5546875" style="1" customWidth="1"/>
    <col min="197" max="197" width="2.6640625" style="1" customWidth="1"/>
    <col min="198" max="253" width="3.5546875" style="1" customWidth="1"/>
    <col min="254" max="254" width="2.6640625" style="1" customWidth="1"/>
    <col min="255" max="448" width="8.6640625" style="1"/>
    <col min="449" max="449" width="32.5546875" style="1" customWidth="1"/>
    <col min="450" max="450" width="13.33203125" style="1" bestFit="1" customWidth="1"/>
    <col min="451" max="451" width="20.5546875" style="1" customWidth="1"/>
    <col min="452" max="452" width="24.5546875" style="1" customWidth="1"/>
    <col min="453" max="453" width="2.6640625" style="1" customWidth="1"/>
    <col min="454" max="509" width="3.5546875" style="1" customWidth="1"/>
    <col min="510" max="510" width="2.6640625" style="1" customWidth="1"/>
    <col min="511" max="704" width="8.6640625" style="1"/>
    <col min="705" max="705" width="32.5546875" style="1" customWidth="1"/>
    <col min="706" max="706" width="13.33203125" style="1" bestFit="1" customWidth="1"/>
    <col min="707" max="707" width="20.5546875" style="1" customWidth="1"/>
    <col min="708" max="708" width="24.5546875" style="1" customWidth="1"/>
    <col min="709" max="709" width="2.6640625" style="1" customWidth="1"/>
    <col min="710" max="765" width="3.5546875" style="1" customWidth="1"/>
    <col min="766" max="766" width="2.6640625" style="1" customWidth="1"/>
    <col min="767" max="960" width="8.6640625" style="1"/>
    <col min="961" max="961" width="32.5546875" style="1" customWidth="1"/>
    <col min="962" max="962" width="13.33203125" style="1" bestFit="1" customWidth="1"/>
    <col min="963" max="963" width="20.5546875" style="1" customWidth="1"/>
    <col min="964" max="964" width="24.5546875" style="1" customWidth="1"/>
    <col min="965" max="965" width="2.6640625" style="1" customWidth="1"/>
    <col min="966" max="1021" width="3.5546875" style="1" customWidth="1"/>
    <col min="1022" max="1022" width="2.6640625" style="1" customWidth="1"/>
    <col min="1023" max="1216" width="8.6640625" style="1"/>
    <col min="1217" max="1217" width="32.5546875" style="1" customWidth="1"/>
    <col min="1218" max="1218" width="13.33203125" style="1" bestFit="1" customWidth="1"/>
    <col min="1219" max="1219" width="20.5546875" style="1" customWidth="1"/>
    <col min="1220" max="1220" width="24.5546875" style="1" customWidth="1"/>
    <col min="1221" max="1221" width="2.6640625" style="1" customWidth="1"/>
    <col min="1222" max="1277" width="3.5546875" style="1" customWidth="1"/>
    <col min="1278" max="1278" width="2.6640625" style="1" customWidth="1"/>
    <col min="1279" max="1472" width="8.6640625" style="1"/>
    <col min="1473" max="1473" width="32.5546875" style="1" customWidth="1"/>
    <col min="1474" max="1474" width="13.33203125" style="1" bestFit="1" customWidth="1"/>
    <col min="1475" max="1475" width="20.5546875" style="1" customWidth="1"/>
    <col min="1476" max="1476" width="24.5546875" style="1" customWidth="1"/>
    <col min="1477" max="1477" width="2.6640625" style="1" customWidth="1"/>
    <col min="1478" max="1533" width="3.5546875" style="1" customWidth="1"/>
    <col min="1534" max="1534" width="2.6640625" style="1" customWidth="1"/>
    <col min="1535" max="1728" width="8.6640625" style="1"/>
    <col min="1729" max="1729" width="32.5546875" style="1" customWidth="1"/>
    <col min="1730" max="1730" width="13.33203125" style="1" bestFit="1" customWidth="1"/>
    <col min="1731" max="1731" width="20.5546875" style="1" customWidth="1"/>
    <col min="1732" max="1732" width="24.5546875" style="1" customWidth="1"/>
    <col min="1733" max="1733" width="2.6640625" style="1" customWidth="1"/>
    <col min="1734" max="1789" width="3.5546875" style="1" customWidth="1"/>
    <col min="1790" max="1790" width="2.6640625" style="1" customWidth="1"/>
    <col min="1791" max="1984" width="8.6640625" style="1"/>
    <col min="1985" max="1985" width="32.5546875" style="1" customWidth="1"/>
    <col min="1986" max="1986" width="13.33203125" style="1" bestFit="1" customWidth="1"/>
    <col min="1987" max="1987" width="20.5546875" style="1" customWidth="1"/>
    <col min="1988" max="1988" width="24.5546875" style="1" customWidth="1"/>
    <col min="1989" max="1989" width="2.6640625" style="1" customWidth="1"/>
    <col min="1990" max="2045" width="3.5546875" style="1" customWidth="1"/>
    <col min="2046" max="2046" width="2.6640625" style="1" customWidth="1"/>
    <col min="2047" max="2240" width="8.6640625" style="1"/>
    <col min="2241" max="2241" width="32.5546875" style="1" customWidth="1"/>
    <col min="2242" max="2242" width="13.33203125" style="1" bestFit="1" customWidth="1"/>
    <col min="2243" max="2243" width="20.5546875" style="1" customWidth="1"/>
    <col min="2244" max="2244" width="24.5546875" style="1" customWidth="1"/>
    <col min="2245" max="2245" width="2.6640625" style="1" customWidth="1"/>
    <col min="2246" max="2301" width="3.5546875" style="1" customWidth="1"/>
    <col min="2302" max="2302" width="2.6640625" style="1" customWidth="1"/>
    <col min="2303" max="2496" width="8.6640625" style="1"/>
    <col min="2497" max="2497" width="32.5546875" style="1" customWidth="1"/>
    <col min="2498" max="2498" width="13.33203125" style="1" bestFit="1" customWidth="1"/>
    <col min="2499" max="2499" width="20.5546875" style="1" customWidth="1"/>
    <col min="2500" max="2500" width="24.5546875" style="1" customWidth="1"/>
    <col min="2501" max="2501" width="2.6640625" style="1" customWidth="1"/>
    <col min="2502" max="2557" width="3.5546875" style="1" customWidth="1"/>
    <col min="2558" max="2558" width="2.6640625" style="1" customWidth="1"/>
    <col min="2559" max="2752" width="8.6640625" style="1"/>
    <col min="2753" max="2753" width="32.5546875" style="1" customWidth="1"/>
    <col min="2754" max="2754" width="13.33203125" style="1" bestFit="1" customWidth="1"/>
    <col min="2755" max="2755" width="20.5546875" style="1" customWidth="1"/>
    <col min="2756" max="2756" width="24.5546875" style="1" customWidth="1"/>
    <col min="2757" max="2757" width="2.6640625" style="1" customWidth="1"/>
    <col min="2758" max="2813" width="3.5546875" style="1" customWidth="1"/>
    <col min="2814" max="2814" width="2.6640625" style="1" customWidth="1"/>
    <col min="2815" max="3008" width="8.6640625" style="1"/>
    <col min="3009" max="3009" width="32.5546875" style="1" customWidth="1"/>
    <col min="3010" max="3010" width="13.33203125" style="1" bestFit="1" customWidth="1"/>
    <col min="3011" max="3011" width="20.5546875" style="1" customWidth="1"/>
    <col min="3012" max="3012" width="24.5546875" style="1" customWidth="1"/>
    <col min="3013" max="3013" width="2.6640625" style="1" customWidth="1"/>
    <col min="3014" max="3069" width="3.5546875" style="1" customWidth="1"/>
    <col min="3070" max="3070" width="2.6640625" style="1" customWidth="1"/>
    <col min="3071" max="3264" width="8.6640625" style="1"/>
    <col min="3265" max="3265" width="32.5546875" style="1" customWidth="1"/>
    <col min="3266" max="3266" width="13.33203125" style="1" bestFit="1" customWidth="1"/>
    <col min="3267" max="3267" width="20.5546875" style="1" customWidth="1"/>
    <col min="3268" max="3268" width="24.5546875" style="1" customWidth="1"/>
    <col min="3269" max="3269" width="2.6640625" style="1" customWidth="1"/>
    <col min="3270" max="3325" width="3.5546875" style="1" customWidth="1"/>
    <col min="3326" max="3326" width="2.6640625" style="1" customWidth="1"/>
    <col min="3327" max="3520" width="8.6640625" style="1"/>
    <col min="3521" max="3521" width="32.5546875" style="1" customWidth="1"/>
    <col min="3522" max="3522" width="13.33203125" style="1" bestFit="1" customWidth="1"/>
    <col min="3523" max="3523" width="20.5546875" style="1" customWidth="1"/>
    <col min="3524" max="3524" width="24.5546875" style="1" customWidth="1"/>
    <col min="3525" max="3525" width="2.6640625" style="1" customWidth="1"/>
    <col min="3526" max="3581" width="3.5546875" style="1" customWidth="1"/>
    <col min="3582" max="3582" width="2.6640625" style="1" customWidth="1"/>
    <col min="3583" max="3776" width="8.6640625" style="1"/>
    <col min="3777" max="3777" width="32.5546875" style="1" customWidth="1"/>
    <col min="3778" max="3778" width="13.33203125" style="1" bestFit="1" customWidth="1"/>
    <col min="3779" max="3779" width="20.5546875" style="1" customWidth="1"/>
    <col min="3780" max="3780" width="24.5546875" style="1" customWidth="1"/>
    <col min="3781" max="3781" width="2.6640625" style="1" customWidth="1"/>
    <col min="3782" max="3837" width="3.5546875" style="1" customWidth="1"/>
    <col min="3838" max="3838" width="2.6640625" style="1" customWidth="1"/>
    <col min="3839" max="4032" width="8.6640625" style="1"/>
    <col min="4033" max="4033" width="32.5546875" style="1" customWidth="1"/>
    <col min="4034" max="4034" width="13.33203125" style="1" bestFit="1" customWidth="1"/>
    <col min="4035" max="4035" width="20.5546875" style="1" customWidth="1"/>
    <col min="4036" max="4036" width="24.5546875" style="1" customWidth="1"/>
    <col min="4037" max="4037" width="2.6640625" style="1" customWidth="1"/>
    <col min="4038" max="4093" width="3.5546875" style="1" customWidth="1"/>
    <col min="4094" max="4094" width="2.6640625" style="1" customWidth="1"/>
    <col min="4095" max="4288" width="8.6640625" style="1"/>
    <col min="4289" max="4289" width="32.5546875" style="1" customWidth="1"/>
    <col min="4290" max="4290" width="13.33203125" style="1" bestFit="1" customWidth="1"/>
    <col min="4291" max="4291" width="20.5546875" style="1" customWidth="1"/>
    <col min="4292" max="4292" width="24.5546875" style="1" customWidth="1"/>
    <col min="4293" max="4293" width="2.6640625" style="1" customWidth="1"/>
    <col min="4294" max="4349" width="3.5546875" style="1" customWidth="1"/>
    <col min="4350" max="4350" width="2.6640625" style="1" customWidth="1"/>
    <col min="4351" max="4544" width="8.6640625" style="1"/>
    <col min="4545" max="4545" width="32.5546875" style="1" customWidth="1"/>
    <col min="4546" max="4546" width="13.33203125" style="1" bestFit="1" customWidth="1"/>
    <col min="4547" max="4547" width="20.5546875" style="1" customWidth="1"/>
    <col min="4548" max="4548" width="24.5546875" style="1" customWidth="1"/>
    <col min="4549" max="4549" width="2.6640625" style="1" customWidth="1"/>
    <col min="4550" max="4605" width="3.5546875" style="1" customWidth="1"/>
    <col min="4606" max="4606" width="2.6640625" style="1" customWidth="1"/>
    <col min="4607" max="4800" width="8.6640625" style="1"/>
    <col min="4801" max="4801" width="32.5546875" style="1" customWidth="1"/>
    <col min="4802" max="4802" width="13.33203125" style="1" bestFit="1" customWidth="1"/>
    <col min="4803" max="4803" width="20.5546875" style="1" customWidth="1"/>
    <col min="4804" max="4804" width="24.5546875" style="1" customWidth="1"/>
    <col min="4805" max="4805" width="2.6640625" style="1" customWidth="1"/>
    <col min="4806" max="4861" width="3.5546875" style="1" customWidth="1"/>
    <col min="4862" max="4862" width="2.6640625" style="1" customWidth="1"/>
    <col min="4863" max="5056" width="8.6640625" style="1"/>
    <col min="5057" max="5057" width="32.5546875" style="1" customWidth="1"/>
    <col min="5058" max="5058" width="13.33203125" style="1" bestFit="1" customWidth="1"/>
    <col min="5059" max="5059" width="20.5546875" style="1" customWidth="1"/>
    <col min="5060" max="5060" width="24.5546875" style="1" customWidth="1"/>
    <col min="5061" max="5061" width="2.6640625" style="1" customWidth="1"/>
    <col min="5062" max="5117" width="3.5546875" style="1" customWidth="1"/>
    <col min="5118" max="5118" width="2.6640625" style="1" customWidth="1"/>
    <col min="5119" max="5312" width="8.6640625" style="1"/>
    <col min="5313" max="5313" width="32.5546875" style="1" customWidth="1"/>
    <col min="5314" max="5314" width="13.33203125" style="1" bestFit="1" customWidth="1"/>
    <col min="5315" max="5315" width="20.5546875" style="1" customWidth="1"/>
    <col min="5316" max="5316" width="24.5546875" style="1" customWidth="1"/>
    <col min="5317" max="5317" width="2.6640625" style="1" customWidth="1"/>
    <col min="5318" max="5373" width="3.5546875" style="1" customWidth="1"/>
    <col min="5374" max="5374" width="2.6640625" style="1" customWidth="1"/>
    <col min="5375" max="5568" width="8.6640625" style="1"/>
    <col min="5569" max="5569" width="32.5546875" style="1" customWidth="1"/>
    <col min="5570" max="5570" width="13.33203125" style="1" bestFit="1" customWidth="1"/>
    <col min="5571" max="5571" width="20.5546875" style="1" customWidth="1"/>
    <col min="5572" max="5572" width="24.5546875" style="1" customWidth="1"/>
    <col min="5573" max="5573" width="2.6640625" style="1" customWidth="1"/>
    <col min="5574" max="5629" width="3.5546875" style="1" customWidth="1"/>
    <col min="5630" max="5630" width="2.6640625" style="1" customWidth="1"/>
    <col min="5631" max="5824" width="8.6640625" style="1"/>
    <col min="5825" max="5825" width="32.5546875" style="1" customWidth="1"/>
    <col min="5826" max="5826" width="13.33203125" style="1" bestFit="1" customWidth="1"/>
    <col min="5827" max="5827" width="20.5546875" style="1" customWidth="1"/>
    <col min="5828" max="5828" width="24.5546875" style="1" customWidth="1"/>
    <col min="5829" max="5829" width="2.6640625" style="1" customWidth="1"/>
    <col min="5830" max="5885" width="3.5546875" style="1" customWidth="1"/>
    <col min="5886" max="5886" width="2.6640625" style="1" customWidth="1"/>
    <col min="5887" max="6080" width="8.6640625" style="1"/>
    <col min="6081" max="6081" width="32.5546875" style="1" customWidth="1"/>
    <col min="6082" max="6082" width="13.33203125" style="1" bestFit="1" customWidth="1"/>
    <col min="6083" max="6083" width="20.5546875" style="1" customWidth="1"/>
    <col min="6084" max="6084" width="24.5546875" style="1" customWidth="1"/>
    <col min="6085" max="6085" width="2.6640625" style="1" customWidth="1"/>
    <col min="6086" max="6141" width="3.5546875" style="1" customWidth="1"/>
    <col min="6142" max="6142" width="2.6640625" style="1" customWidth="1"/>
    <col min="6143" max="6336" width="8.6640625" style="1"/>
    <col min="6337" max="6337" width="32.5546875" style="1" customWidth="1"/>
    <col min="6338" max="6338" width="13.33203125" style="1" bestFit="1" customWidth="1"/>
    <col min="6339" max="6339" width="20.5546875" style="1" customWidth="1"/>
    <col min="6340" max="6340" width="24.5546875" style="1" customWidth="1"/>
    <col min="6341" max="6341" width="2.6640625" style="1" customWidth="1"/>
    <col min="6342" max="6397" width="3.5546875" style="1" customWidth="1"/>
    <col min="6398" max="6398" width="2.6640625" style="1" customWidth="1"/>
    <col min="6399" max="6592" width="8.6640625" style="1"/>
    <col min="6593" max="6593" width="32.5546875" style="1" customWidth="1"/>
    <col min="6594" max="6594" width="13.33203125" style="1" bestFit="1" customWidth="1"/>
    <col min="6595" max="6595" width="20.5546875" style="1" customWidth="1"/>
    <col min="6596" max="6596" width="24.5546875" style="1" customWidth="1"/>
    <col min="6597" max="6597" width="2.6640625" style="1" customWidth="1"/>
    <col min="6598" max="6653" width="3.5546875" style="1" customWidth="1"/>
    <col min="6654" max="6654" width="2.6640625" style="1" customWidth="1"/>
    <col min="6655" max="6848" width="8.6640625" style="1"/>
    <col min="6849" max="6849" width="32.5546875" style="1" customWidth="1"/>
    <col min="6850" max="6850" width="13.33203125" style="1" bestFit="1" customWidth="1"/>
    <col min="6851" max="6851" width="20.5546875" style="1" customWidth="1"/>
    <col min="6852" max="6852" width="24.5546875" style="1" customWidth="1"/>
    <col min="6853" max="6853" width="2.6640625" style="1" customWidth="1"/>
    <col min="6854" max="6909" width="3.5546875" style="1" customWidth="1"/>
    <col min="6910" max="6910" width="2.6640625" style="1" customWidth="1"/>
    <col min="6911" max="7104" width="8.6640625" style="1"/>
    <col min="7105" max="7105" width="32.5546875" style="1" customWidth="1"/>
    <col min="7106" max="7106" width="13.33203125" style="1" bestFit="1" customWidth="1"/>
    <col min="7107" max="7107" width="20.5546875" style="1" customWidth="1"/>
    <col min="7108" max="7108" width="24.5546875" style="1" customWidth="1"/>
    <col min="7109" max="7109" width="2.6640625" style="1" customWidth="1"/>
    <col min="7110" max="7165" width="3.5546875" style="1" customWidth="1"/>
    <col min="7166" max="7166" width="2.6640625" style="1" customWidth="1"/>
    <col min="7167" max="7360" width="8.6640625" style="1"/>
    <col min="7361" max="7361" width="32.5546875" style="1" customWidth="1"/>
    <col min="7362" max="7362" width="13.33203125" style="1" bestFit="1" customWidth="1"/>
    <col min="7363" max="7363" width="20.5546875" style="1" customWidth="1"/>
    <col min="7364" max="7364" width="24.5546875" style="1" customWidth="1"/>
    <col min="7365" max="7365" width="2.6640625" style="1" customWidth="1"/>
    <col min="7366" max="7421" width="3.5546875" style="1" customWidth="1"/>
    <col min="7422" max="7422" width="2.6640625" style="1" customWidth="1"/>
    <col min="7423" max="7616" width="8.6640625" style="1"/>
    <col min="7617" max="7617" width="32.5546875" style="1" customWidth="1"/>
    <col min="7618" max="7618" width="13.33203125" style="1" bestFit="1" customWidth="1"/>
    <col min="7619" max="7619" width="20.5546875" style="1" customWidth="1"/>
    <col min="7620" max="7620" width="24.5546875" style="1" customWidth="1"/>
    <col min="7621" max="7621" width="2.6640625" style="1" customWidth="1"/>
    <col min="7622" max="7677" width="3.5546875" style="1" customWidth="1"/>
    <col min="7678" max="7678" width="2.6640625" style="1" customWidth="1"/>
    <col min="7679" max="7872" width="8.6640625" style="1"/>
    <col min="7873" max="7873" width="32.5546875" style="1" customWidth="1"/>
    <col min="7874" max="7874" width="13.33203125" style="1" bestFit="1" customWidth="1"/>
    <col min="7875" max="7875" width="20.5546875" style="1" customWidth="1"/>
    <col min="7876" max="7876" width="24.5546875" style="1" customWidth="1"/>
    <col min="7877" max="7877" width="2.6640625" style="1" customWidth="1"/>
    <col min="7878" max="7933" width="3.5546875" style="1" customWidth="1"/>
    <col min="7934" max="7934" width="2.6640625" style="1" customWidth="1"/>
    <col min="7935" max="8128" width="8.6640625" style="1"/>
    <col min="8129" max="8129" width="32.5546875" style="1" customWidth="1"/>
    <col min="8130" max="8130" width="13.33203125" style="1" bestFit="1" customWidth="1"/>
    <col min="8131" max="8131" width="20.5546875" style="1" customWidth="1"/>
    <col min="8132" max="8132" width="24.5546875" style="1" customWidth="1"/>
    <col min="8133" max="8133" width="2.6640625" style="1" customWidth="1"/>
    <col min="8134" max="8189" width="3.5546875" style="1" customWidth="1"/>
    <col min="8190" max="8190" width="2.6640625" style="1" customWidth="1"/>
    <col min="8191" max="8384" width="8.6640625" style="1"/>
    <col min="8385" max="8385" width="32.5546875" style="1" customWidth="1"/>
    <col min="8386" max="8386" width="13.33203125" style="1" bestFit="1" customWidth="1"/>
    <col min="8387" max="8387" width="20.5546875" style="1" customWidth="1"/>
    <col min="8388" max="8388" width="24.5546875" style="1" customWidth="1"/>
    <col min="8389" max="8389" width="2.6640625" style="1" customWidth="1"/>
    <col min="8390" max="8445" width="3.5546875" style="1" customWidth="1"/>
    <col min="8446" max="8446" width="2.6640625" style="1" customWidth="1"/>
    <col min="8447" max="8640" width="8.6640625" style="1"/>
    <col min="8641" max="8641" width="32.5546875" style="1" customWidth="1"/>
    <col min="8642" max="8642" width="13.33203125" style="1" bestFit="1" customWidth="1"/>
    <col min="8643" max="8643" width="20.5546875" style="1" customWidth="1"/>
    <col min="8644" max="8644" width="24.5546875" style="1" customWidth="1"/>
    <col min="8645" max="8645" width="2.6640625" style="1" customWidth="1"/>
    <col min="8646" max="8701" width="3.5546875" style="1" customWidth="1"/>
    <col min="8702" max="8702" width="2.6640625" style="1" customWidth="1"/>
    <col min="8703" max="8896" width="8.6640625" style="1"/>
    <col min="8897" max="8897" width="32.5546875" style="1" customWidth="1"/>
    <col min="8898" max="8898" width="13.33203125" style="1" bestFit="1" customWidth="1"/>
    <col min="8899" max="8899" width="20.5546875" style="1" customWidth="1"/>
    <col min="8900" max="8900" width="24.5546875" style="1" customWidth="1"/>
    <col min="8901" max="8901" width="2.6640625" style="1" customWidth="1"/>
    <col min="8902" max="8957" width="3.5546875" style="1" customWidth="1"/>
    <col min="8958" max="8958" width="2.6640625" style="1" customWidth="1"/>
    <col min="8959" max="9152" width="8.6640625" style="1"/>
    <col min="9153" max="9153" width="32.5546875" style="1" customWidth="1"/>
    <col min="9154" max="9154" width="13.33203125" style="1" bestFit="1" customWidth="1"/>
    <col min="9155" max="9155" width="20.5546875" style="1" customWidth="1"/>
    <col min="9156" max="9156" width="24.5546875" style="1" customWidth="1"/>
    <col min="9157" max="9157" width="2.6640625" style="1" customWidth="1"/>
    <col min="9158" max="9213" width="3.5546875" style="1" customWidth="1"/>
    <col min="9214" max="9214" width="2.6640625" style="1" customWidth="1"/>
    <col min="9215" max="9408" width="8.6640625" style="1"/>
    <col min="9409" max="9409" width="32.5546875" style="1" customWidth="1"/>
    <col min="9410" max="9410" width="13.33203125" style="1" bestFit="1" customWidth="1"/>
    <col min="9411" max="9411" width="20.5546875" style="1" customWidth="1"/>
    <col min="9412" max="9412" width="24.5546875" style="1" customWidth="1"/>
    <col min="9413" max="9413" width="2.6640625" style="1" customWidth="1"/>
    <col min="9414" max="9469" width="3.5546875" style="1" customWidth="1"/>
    <col min="9470" max="9470" width="2.6640625" style="1" customWidth="1"/>
    <col min="9471" max="9664" width="8.6640625" style="1"/>
    <col min="9665" max="9665" width="32.5546875" style="1" customWidth="1"/>
    <col min="9666" max="9666" width="13.33203125" style="1" bestFit="1" customWidth="1"/>
    <col min="9667" max="9667" width="20.5546875" style="1" customWidth="1"/>
    <col min="9668" max="9668" width="24.5546875" style="1" customWidth="1"/>
    <col min="9669" max="9669" width="2.6640625" style="1" customWidth="1"/>
    <col min="9670" max="9725" width="3.5546875" style="1" customWidth="1"/>
    <col min="9726" max="9726" width="2.6640625" style="1" customWidth="1"/>
    <col min="9727" max="9920" width="8.6640625" style="1"/>
    <col min="9921" max="9921" width="32.5546875" style="1" customWidth="1"/>
    <col min="9922" max="9922" width="13.33203125" style="1" bestFit="1" customWidth="1"/>
    <col min="9923" max="9923" width="20.5546875" style="1" customWidth="1"/>
    <col min="9924" max="9924" width="24.5546875" style="1" customWidth="1"/>
    <col min="9925" max="9925" width="2.6640625" style="1" customWidth="1"/>
    <col min="9926" max="9981" width="3.5546875" style="1" customWidth="1"/>
    <col min="9982" max="9982" width="2.6640625" style="1" customWidth="1"/>
    <col min="9983" max="10176" width="8.6640625" style="1"/>
    <col min="10177" max="10177" width="32.5546875" style="1" customWidth="1"/>
    <col min="10178" max="10178" width="13.33203125" style="1" bestFit="1" customWidth="1"/>
    <col min="10179" max="10179" width="20.5546875" style="1" customWidth="1"/>
    <col min="10180" max="10180" width="24.5546875" style="1" customWidth="1"/>
    <col min="10181" max="10181" width="2.6640625" style="1" customWidth="1"/>
    <col min="10182" max="10237" width="3.5546875" style="1" customWidth="1"/>
    <col min="10238" max="10238" width="2.6640625" style="1" customWidth="1"/>
    <col min="10239" max="10432" width="8.6640625" style="1"/>
    <col min="10433" max="10433" width="32.5546875" style="1" customWidth="1"/>
    <col min="10434" max="10434" width="13.33203125" style="1" bestFit="1" customWidth="1"/>
    <col min="10435" max="10435" width="20.5546875" style="1" customWidth="1"/>
    <col min="10436" max="10436" width="24.5546875" style="1" customWidth="1"/>
    <col min="10437" max="10437" width="2.6640625" style="1" customWidth="1"/>
    <col min="10438" max="10493" width="3.5546875" style="1" customWidth="1"/>
    <col min="10494" max="10494" width="2.6640625" style="1" customWidth="1"/>
    <col min="10495" max="10688" width="8.6640625" style="1"/>
    <col min="10689" max="10689" width="32.5546875" style="1" customWidth="1"/>
    <col min="10690" max="10690" width="13.33203125" style="1" bestFit="1" customWidth="1"/>
    <col min="10691" max="10691" width="20.5546875" style="1" customWidth="1"/>
    <col min="10692" max="10692" width="24.5546875" style="1" customWidth="1"/>
    <col min="10693" max="10693" width="2.6640625" style="1" customWidth="1"/>
    <col min="10694" max="10749" width="3.5546875" style="1" customWidth="1"/>
    <col min="10750" max="10750" width="2.6640625" style="1" customWidth="1"/>
    <col min="10751" max="10944" width="8.6640625" style="1"/>
    <col min="10945" max="10945" width="32.5546875" style="1" customWidth="1"/>
    <col min="10946" max="10946" width="13.33203125" style="1" bestFit="1" customWidth="1"/>
    <col min="10947" max="10947" width="20.5546875" style="1" customWidth="1"/>
    <col min="10948" max="10948" width="24.5546875" style="1" customWidth="1"/>
    <col min="10949" max="10949" width="2.6640625" style="1" customWidth="1"/>
    <col min="10950" max="11005" width="3.5546875" style="1" customWidth="1"/>
    <col min="11006" max="11006" width="2.6640625" style="1" customWidth="1"/>
    <col min="11007" max="11200" width="8.6640625" style="1"/>
    <col min="11201" max="11201" width="32.5546875" style="1" customWidth="1"/>
    <col min="11202" max="11202" width="13.33203125" style="1" bestFit="1" customWidth="1"/>
    <col min="11203" max="11203" width="20.5546875" style="1" customWidth="1"/>
    <col min="11204" max="11204" width="24.5546875" style="1" customWidth="1"/>
    <col min="11205" max="11205" width="2.6640625" style="1" customWidth="1"/>
    <col min="11206" max="11261" width="3.5546875" style="1" customWidth="1"/>
    <col min="11262" max="11262" width="2.6640625" style="1" customWidth="1"/>
    <col min="11263" max="11456" width="8.6640625" style="1"/>
    <col min="11457" max="11457" width="32.5546875" style="1" customWidth="1"/>
    <col min="11458" max="11458" width="13.33203125" style="1" bestFit="1" customWidth="1"/>
    <col min="11459" max="11459" width="20.5546875" style="1" customWidth="1"/>
    <col min="11460" max="11460" width="24.5546875" style="1" customWidth="1"/>
    <col min="11461" max="11461" width="2.6640625" style="1" customWidth="1"/>
    <col min="11462" max="11517" width="3.5546875" style="1" customWidth="1"/>
    <col min="11518" max="11518" width="2.6640625" style="1" customWidth="1"/>
    <col min="11519" max="11712" width="8.6640625" style="1"/>
    <col min="11713" max="11713" width="32.5546875" style="1" customWidth="1"/>
    <col min="11714" max="11714" width="13.33203125" style="1" bestFit="1" customWidth="1"/>
    <col min="11715" max="11715" width="20.5546875" style="1" customWidth="1"/>
    <col min="11716" max="11716" width="24.5546875" style="1" customWidth="1"/>
    <col min="11717" max="11717" width="2.6640625" style="1" customWidth="1"/>
    <col min="11718" max="11773" width="3.5546875" style="1" customWidth="1"/>
    <col min="11774" max="11774" width="2.6640625" style="1" customWidth="1"/>
    <col min="11775" max="11968" width="8.6640625" style="1"/>
    <col min="11969" max="11969" width="32.5546875" style="1" customWidth="1"/>
    <col min="11970" max="11970" width="13.33203125" style="1" bestFit="1" customWidth="1"/>
    <col min="11971" max="11971" width="20.5546875" style="1" customWidth="1"/>
    <col min="11972" max="11972" width="24.5546875" style="1" customWidth="1"/>
    <col min="11973" max="11973" width="2.6640625" style="1" customWidth="1"/>
    <col min="11974" max="12029" width="3.5546875" style="1" customWidth="1"/>
    <col min="12030" max="12030" width="2.6640625" style="1" customWidth="1"/>
    <col min="12031" max="12224" width="8.6640625" style="1"/>
    <col min="12225" max="12225" width="32.5546875" style="1" customWidth="1"/>
    <col min="12226" max="12226" width="13.33203125" style="1" bestFit="1" customWidth="1"/>
    <col min="12227" max="12227" width="20.5546875" style="1" customWidth="1"/>
    <col min="12228" max="12228" width="24.5546875" style="1" customWidth="1"/>
    <col min="12229" max="12229" width="2.6640625" style="1" customWidth="1"/>
    <col min="12230" max="12285" width="3.5546875" style="1" customWidth="1"/>
    <col min="12286" max="12286" width="2.6640625" style="1" customWidth="1"/>
    <col min="12287" max="12480" width="8.6640625" style="1"/>
    <col min="12481" max="12481" width="32.5546875" style="1" customWidth="1"/>
    <col min="12482" max="12482" width="13.33203125" style="1" bestFit="1" customWidth="1"/>
    <col min="12483" max="12483" width="20.5546875" style="1" customWidth="1"/>
    <col min="12484" max="12484" width="24.5546875" style="1" customWidth="1"/>
    <col min="12485" max="12485" width="2.6640625" style="1" customWidth="1"/>
    <col min="12486" max="12541" width="3.5546875" style="1" customWidth="1"/>
    <col min="12542" max="12542" width="2.6640625" style="1" customWidth="1"/>
    <col min="12543" max="12736" width="8.6640625" style="1"/>
    <col min="12737" max="12737" width="32.5546875" style="1" customWidth="1"/>
    <col min="12738" max="12738" width="13.33203125" style="1" bestFit="1" customWidth="1"/>
    <col min="12739" max="12739" width="20.5546875" style="1" customWidth="1"/>
    <col min="12740" max="12740" width="24.5546875" style="1" customWidth="1"/>
    <col min="12741" max="12741" width="2.6640625" style="1" customWidth="1"/>
    <col min="12742" max="12797" width="3.5546875" style="1" customWidth="1"/>
    <col min="12798" max="12798" width="2.6640625" style="1" customWidth="1"/>
    <col min="12799" max="12992" width="8.6640625" style="1"/>
    <col min="12993" max="12993" width="32.5546875" style="1" customWidth="1"/>
    <col min="12994" max="12994" width="13.33203125" style="1" bestFit="1" customWidth="1"/>
    <col min="12995" max="12995" width="20.5546875" style="1" customWidth="1"/>
    <col min="12996" max="12996" width="24.5546875" style="1" customWidth="1"/>
    <col min="12997" max="12997" width="2.6640625" style="1" customWidth="1"/>
    <col min="12998" max="13053" width="3.5546875" style="1" customWidth="1"/>
    <col min="13054" max="13054" width="2.6640625" style="1" customWidth="1"/>
    <col min="13055" max="13248" width="8.6640625" style="1"/>
    <col min="13249" max="13249" width="32.5546875" style="1" customWidth="1"/>
    <col min="13250" max="13250" width="13.33203125" style="1" bestFit="1" customWidth="1"/>
    <col min="13251" max="13251" width="20.5546875" style="1" customWidth="1"/>
    <col min="13252" max="13252" width="24.5546875" style="1" customWidth="1"/>
    <col min="13253" max="13253" width="2.6640625" style="1" customWidth="1"/>
    <col min="13254" max="13309" width="3.5546875" style="1" customWidth="1"/>
    <col min="13310" max="13310" width="2.6640625" style="1" customWidth="1"/>
    <col min="13311" max="13504" width="8.6640625" style="1"/>
    <col min="13505" max="13505" width="32.5546875" style="1" customWidth="1"/>
    <col min="13506" max="13506" width="13.33203125" style="1" bestFit="1" customWidth="1"/>
    <col min="13507" max="13507" width="20.5546875" style="1" customWidth="1"/>
    <col min="13508" max="13508" width="24.5546875" style="1" customWidth="1"/>
    <col min="13509" max="13509" width="2.6640625" style="1" customWidth="1"/>
    <col min="13510" max="13565" width="3.5546875" style="1" customWidth="1"/>
    <col min="13566" max="13566" width="2.6640625" style="1" customWidth="1"/>
    <col min="13567" max="13760" width="8.6640625" style="1"/>
    <col min="13761" max="13761" width="32.5546875" style="1" customWidth="1"/>
    <col min="13762" max="13762" width="13.33203125" style="1" bestFit="1" customWidth="1"/>
    <col min="13763" max="13763" width="20.5546875" style="1" customWidth="1"/>
    <col min="13764" max="13764" width="24.5546875" style="1" customWidth="1"/>
    <col min="13765" max="13765" width="2.6640625" style="1" customWidth="1"/>
    <col min="13766" max="13821" width="3.5546875" style="1" customWidth="1"/>
    <col min="13822" max="13822" width="2.6640625" style="1" customWidth="1"/>
    <col min="13823" max="14016" width="8.6640625" style="1"/>
    <col min="14017" max="14017" width="32.5546875" style="1" customWidth="1"/>
    <col min="14018" max="14018" width="13.33203125" style="1" bestFit="1" customWidth="1"/>
    <col min="14019" max="14019" width="20.5546875" style="1" customWidth="1"/>
    <col min="14020" max="14020" width="24.5546875" style="1" customWidth="1"/>
    <col min="14021" max="14021" width="2.6640625" style="1" customWidth="1"/>
    <col min="14022" max="14077" width="3.5546875" style="1" customWidth="1"/>
    <col min="14078" max="14078" width="2.6640625" style="1" customWidth="1"/>
    <col min="14079" max="14272" width="8.6640625" style="1"/>
    <col min="14273" max="14273" width="32.5546875" style="1" customWidth="1"/>
    <col min="14274" max="14274" width="13.33203125" style="1" bestFit="1" customWidth="1"/>
    <col min="14275" max="14275" width="20.5546875" style="1" customWidth="1"/>
    <col min="14276" max="14276" width="24.5546875" style="1" customWidth="1"/>
    <col min="14277" max="14277" width="2.6640625" style="1" customWidth="1"/>
    <col min="14278" max="14333" width="3.5546875" style="1" customWidth="1"/>
    <col min="14334" max="14334" width="2.6640625" style="1" customWidth="1"/>
    <col min="14335" max="14528" width="8.6640625" style="1"/>
    <col min="14529" max="14529" width="32.5546875" style="1" customWidth="1"/>
    <col min="14530" max="14530" width="13.33203125" style="1" bestFit="1" customWidth="1"/>
    <col min="14531" max="14531" width="20.5546875" style="1" customWidth="1"/>
    <col min="14532" max="14532" width="24.5546875" style="1" customWidth="1"/>
    <col min="14533" max="14533" width="2.6640625" style="1" customWidth="1"/>
    <col min="14534" max="14589" width="3.5546875" style="1" customWidth="1"/>
    <col min="14590" max="14590" width="2.6640625" style="1" customWidth="1"/>
    <col min="14591" max="14784" width="8.6640625" style="1"/>
    <col min="14785" max="14785" width="32.5546875" style="1" customWidth="1"/>
    <col min="14786" max="14786" width="13.33203125" style="1" bestFit="1" customWidth="1"/>
    <col min="14787" max="14787" width="20.5546875" style="1" customWidth="1"/>
    <col min="14788" max="14788" width="24.5546875" style="1" customWidth="1"/>
    <col min="14789" max="14789" width="2.6640625" style="1" customWidth="1"/>
    <col min="14790" max="14845" width="3.5546875" style="1" customWidth="1"/>
    <col min="14846" max="14846" width="2.6640625" style="1" customWidth="1"/>
    <col min="14847" max="15040" width="8.6640625" style="1"/>
    <col min="15041" max="15041" width="32.5546875" style="1" customWidth="1"/>
    <col min="15042" max="15042" width="13.33203125" style="1" bestFit="1" customWidth="1"/>
    <col min="15043" max="15043" width="20.5546875" style="1" customWidth="1"/>
    <col min="15044" max="15044" width="24.5546875" style="1" customWidth="1"/>
    <col min="15045" max="15045" width="2.6640625" style="1" customWidth="1"/>
    <col min="15046" max="15101" width="3.5546875" style="1" customWidth="1"/>
    <col min="15102" max="15102" width="2.6640625" style="1" customWidth="1"/>
    <col min="15103" max="15296" width="8.6640625" style="1"/>
    <col min="15297" max="15297" width="32.5546875" style="1" customWidth="1"/>
    <col min="15298" max="15298" width="13.33203125" style="1" bestFit="1" customWidth="1"/>
    <col min="15299" max="15299" width="20.5546875" style="1" customWidth="1"/>
    <col min="15300" max="15300" width="24.5546875" style="1" customWidth="1"/>
    <col min="15301" max="15301" width="2.6640625" style="1" customWidth="1"/>
    <col min="15302" max="15357" width="3.5546875" style="1" customWidth="1"/>
    <col min="15358" max="15358" width="2.6640625" style="1" customWidth="1"/>
    <col min="15359" max="15552" width="8.6640625" style="1"/>
    <col min="15553" max="15553" width="32.5546875" style="1" customWidth="1"/>
    <col min="15554" max="15554" width="13.33203125" style="1" bestFit="1" customWidth="1"/>
    <col min="15555" max="15555" width="20.5546875" style="1" customWidth="1"/>
    <col min="15556" max="15556" width="24.5546875" style="1" customWidth="1"/>
    <col min="15557" max="15557" width="2.6640625" style="1" customWidth="1"/>
    <col min="15558" max="15613" width="3.5546875" style="1" customWidth="1"/>
    <col min="15614" max="15614" width="2.6640625" style="1" customWidth="1"/>
    <col min="15615" max="15808" width="8.6640625" style="1"/>
    <col min="15809" max="15809" width="32.5546875" style="1" customWidth="1"/>
    <col min="15810" max="15810" width="13.33203125" style="1" bestFit="1" customWidth="1"/>
    <col min="15811" max="15811" width="20.5546875" style="1" customWidth="1"/>
    <col min="15812" max="15812" width="24.5546875" style="1" customWidth="1"/>
    <col min="15813" max="15813" width="2.6640625" style="1" customWidth="1"/>
    <col min="15814" max="15869" width="3.5546875" style="1" customWidth="1"/>
    <col min="15870" max="15870" width="2.6640625" style="1" customWidth="1"/>
    <col min="15871" max="16064" width="8.6640625" style="1"/>
    <col min="16065" max="16065" width="32.5546875" style="1" customWidth="1"/>
    <col min="16066" max="16066" width="13.33203125" style="1" bestFit="1" customWidth="1"/>
    <col min="16067" max="16067" width="20.5546875" style="1" customWidth="1"/>
    <col min="16068" max="16068" width="24.5546875" style="1" customWidth="1"/>
    <col min="16069" max="16069" width="2.6640625" style="1" customWidth="1"/>
    <col min="16070" max="16125" width="3.5546875" style="1" customWidth="1"/>
    <col min="16126" max="16126" width="2.6640625" style="1" customWidth="1"/>
    <col min="16127" max="16384" width="8.6640625" style="1"/>
  </cols>
  <sheetData>
    <row r="1" spans="1:9" x14ac:dyDescent="0.25">
      <c r="B1" s="69" t="s">
        <v>0</v>
      </c>
      <c r="C1" s="69"/>
      <c r="D1" s="69"/>
    </row>
    <row r="2" spans="1:9" x14ac:dyDescent="0.25">
      <c r="B2" s="69"/>
      <c r="C2" s="69"/>
      <c r="D2" s="69"/>
    </row>
    <row r="3" spans="1:9" x14ac:dyDescent="0.25">
      <c r="B3" s="69"/>
      <c r="C3" s="69"/>
      <c r="D3" s="69"/>
    </row>
    <row r="4" spans="1:9" x14ac:dyDescent="0.25">
      <c r="B4" s="69"/>
      <c r="C4" s="69"/>
      <c r="D4" s="69"/>
    </row>
    <row r="5" spans="1:9" ht="15.6" x14ac:dyDescent="0.25">
      <c r="A5" s="2"/>
      <c r="B5" s="69"/>
      <c r="C5" s="69"/>
      <c r="D5" s="69"/>
    </row>
    <row r="6" spans="1:9" ht="15.6" x14ac:dyDescent="0.25">
      <c r="A6" s="6" t="s">
        <v>1</v>
      </c>
      <c r="B6" s="37"/>
      <c r="C6" s="70"/>
      <c r="D6" s="70"/>
    </row>
    <row r="7" spans="1:9" ht="15.6" x14ac:dyDescent="0.25">
      <c r="A7" s="6" t="s">
        <v>2</v>
      </c>
      <c r="B7" s="35"/>
      <c r="C7" s="70"/>
      <c r="D7" s="70"/>
    </row>
    <row r="8" spans="1:9" ht="15.45" customHeight="1" x14ac:dyDescent="0.3">
      <c r="A8" s="7" t="s">
        <v>3</v>
      </c>
      <c r="B8" s="35"/>
      <c r="C8" s="70"/>
      <c r="D8" s="70"/>
      <c r="F8" s="26"/>
      <c r="G8" s="26"/>
      <c r="H8" s="26"/>
      <c r="I8" s="26"/>
    </row>
    <row r="9" spans="1:9" ht="15.45" customHeight="1" x14ac:dyDescent="0.3">
      <c r="A9" s="7" t="s">
        <v>4</v>
      </c>
      <c r="B9" s="36"/>
      <c r="C9" s="71"/>
      <c r="D9" s="71"/>
      <c r="E9" s="62" t="s">
        <v>5</v>
      </c>
      <c r="F9" s="63"/>
      <c r="G9" s="63"/>
      <c r="H9" s="64"/>
      <c r="I9" s="26"/>
    </row>
    <row r="10" spans="1:9" ht="15.6" x14ac:dyDescent="0.25">
      <c r="A10" s="7" t="s">
        <v>6</v>
      </c>
      <c r="B10" s="38"/>
      <c r="C10" s="68"/>
      <c r="D10" s="68"/>
      <c r="E10" s="65"/>
      <c r="F10" s="66"/>
      <c r="G10" s="66"/>
      <c r="H10" s="67"/>
    </row>
    <row r="11" spans="1:9" ht="15.6" x14ac:dyDescent="0.25">
      <c r="A11" s="16"/>
      <c r="B11" s="8"/>
      <c r="C11" s="3"/>
      <c r="D11" s="17"/>
    </row>
    <row r="12" spans="1:9" s="11" customFormat="1" ht="64.95" customHeight="1" x14ac:dyDescent="0.3">
      <c r="A12" s="9" t="s">
        <v>7</v>
      </c>
      <c r="B12" s="10"/>
      <c r="C12" s="51" t="s">
        <v>8</v>
      </c>
      <c r="D12" s="56" t="s">
        <v>9</v>
      </c>
      <c r="F12" s="53"/>
    </row>
    <row r="13" spans="1:9" s="11" customFormat="1" ht="15.6" x14ac:dyDescent="0.3">
      <c r="A13" s="12" t="s">
        <v>10</v>
      </c>
      <c r="B13" s="10">
        <v>1</v>
      </c>
      <c r="C13" s="13" t="s">
        <v>11</v>
      </c>
      <c r="D13" s="57"/>
    </row>
    <row r="14" spans="1:9" s="11" customFormat="1" ht="15.6" x14ac:dyDescent="0.3">
      <c r="A14" s="12"/>
      <c r="B14" s="10">
        <v>2</v>
      </c>
      <c r="C14" s="13" t="s">
        <v>11</v>
      </c>
      <c r="D14" s="57"/>
    </row>
    <row r="15" spans="1:9" s="11" customFormat="1" ht="15.6" x14ac:dyDescent="0.3">
      <c r="A15" s="12"/>
      <c r="B15" s="10">
        <v>3</v>
      </c>
      <c r="C15" s="13" t="s">
        <v>11</v>
      </c>
      <c r="D15" s="57"/>
    </row>
    <row r="16" spans="1:9" s="11" customFormat="1" ht="15.6" x14ac:dyDescent="0.3">
      <c r="A16" s="12"/>
      <c r="B16" s="10">
        <v>4</v>
      </c>
      <c r="C16" s="13" t="s">
        <v>11</v>
      </c>
      <c r="D16" s="57"/>
    </row>
    <row r="17" spans="1:4" s="11" customFormat="1" ht="15.6" x14ac:dyDescent="0.3">
      <c r="A17" s="12"/>
      <c r="B17" s="10">
        <v>5</v>
      </c>
      <c r="C17" s="13" t="s">
        <v>11</v>
      </c>
      <c r="D17" s="57"/>
    </row>
    <row r="18" spans="1:4" s="11" customFormat="1" ht="15.6" x14ac:dyDescent="0.3">
      <c r="A18" s="12"/>
      <c r="B18" s="10"/>
      <c r="C18" s="52"/>
      <c r="D18" s="58"/>
    </row>
    <row r="19" spans="1:4" s="11" customFormat="1" ht="64.95" customHeight="1" x14ac:dyDescent="0.3">
      <c r="A19" s="9" t="s">
        <v>12</v>
      </c>
      <c r="B19" s="10"/>
      <c r="C19" s="51" t="s">
        <v>8</v>
      </c>
      <c r="D19" s="56" t="s">
        <v>9</v>
      </c>
    </row>
    <row r="20" spans="1:4" s="11" customFormat="1" ht="15.6" x14ac:dyDescent="0.3">
      <c r="A20" s="12" t="s">
        <v>10</v>
      </c>
      <c r="B20" s="10">
        <v>6</v>
      </c>
      <c r="C20" s="13" t="s">
        <v>11</v>
      </c>
      <c r="D20" s="57"/>
    </row>
    <row r="21" spans="1:4" s="11" customFormat="1" ht="15.6" x14ac:dyDescent="0.3">
      <c r="A21" s="12"/>
      <c r="B21" s="10">
        <v>7</v>
      </c>
      <c r="C21" s="13" t="s">
        <v>11</v>
      </c>
      <c r="D21" s="57"/>
    </row>
    <row r="22" spans="1:4" s="11" customFormat="1" ht="15.6" x14ac:dyDescent="0.3">
      <c r="A22" s="12"/>
      <c r="B22" s="10">
        <v>8</v>
      </c>
      <c r="C22" s="13" t="s">
        <v>11</v>
      </c>
      <c r="D22" s="57"/>
    </row>
    <row r="23" spans="1:4" s="11" customFormat="1" ht="15.6" x14ac:dyDescent="0.3">
      <c r="A23" s="12"/>
      <c r="B23" s="10">
        <v>9</v>
      </c>
      <c r="C23" s="13" t="s">
        <v>11</v>
      </c>
      <c r="D23" s="57"/>
    </row>
    <row r="24" spans="1:4" s="11" customFormat="1" ht="15.6" x14ac:dyDescent="0.3">
      <c r="A24" s="12"/>
      <c r="B24" s="10">
        <v>10</v>
      </c>
      <c r="C24" s="13" t="s">
        <v>11</v>
      </c>
      <c r="D24" s="57"/>
    </row>
    <row r="25" spans="1:4" s="11" customFormat="1" ht="15.6" x14ac:dyDescent="0.3">
      <c r="A25" s="12"/>
      <c r="B25" s="10"/>
      <c r="C25" s="52"/>
      <c r="D25" s="59"/>
    </row>
    <row r="26" spans="1:4" s="11" customFormat="1" ht="64.95" customHeight="1" x14ac:dyDescent="0.3">
      <c r="A26" s="9" t="s">
        <v>13</v>
      </c>
      <c r="B26" s="10"/>
      <c r="C26" s="51" t="s">
        <v>8</v>
      </c>
      <c r="D26" s="56" t="s">
        <v>9</v>
      </c>
    </row>
    <row r="27" spans="1:4" s="11" customFormat="1" ht="15.6" x14ac:dyDescent="0.3">
      <c r="A27" s="12" t="s">
        <v>10</v>
      </c>
      <c r="B27" s="10">
        <v>11</v>
      </c>
      <c r="C27" s="13" t="s">
        <v>11</v>
      </c>
      <c r="D27" s="57"/>
    </row>
    <row r="28" spans="1:4" s="11" customFormat="1" ht="15.6" x14ac:dyDescent="0.3">
      <c r="A28" s="12"/>
      <c r="B28" s="10">
        <v>12</v>
      </c>
      <c r="C28" s="13" t="s">
        <v>11</v>
      </c>
      <c r="D28" s="57"/>
    </row>
    <row r="29" spans="1:4" s="11" customFormat="1" ht="15.6" x14ac:dyDescent="0.3">
      <c r="A29" s="12"/>
      <c r="B29" s="10">
        <v>13</v>
      </c>
      <c r="C29" s="13" t="s">
        <v>11</v>
      </c>
      <c r="D29" s="57"/>
    </row>
    <row r="30" spans="1:4" s="11" customFormat="1" ht="15.6" x14ac:dyDescent="0.3">
      <c r="A30" s="12"/>
      <c r="B30" s="10">
        <v>14</v>
      </c>
      <c r="C30" s="13" t="s">
        <v>11</v>
      </c>
      <c r="D30" s="57"/>
    </row>
    <row r="31" spans="1:4" s="11" customFormat="1" ht="15.6" x14ac:dyDescent="0.3">
      <c r="A31" s="12"/>
      <c r="B31" s="10">
        <v>15</v>
      </c>
      <c r="C31" s="13" t="s">
        <v>11</v>
      </c>
      <c r="D31" s="57"/>
    </row>
    <row r="32" spans="1:4" s="11" customFormat="1" ht="15.6" x14ac:dyDescent="0.3">
      <c r="A32" s="29"/>
      <c r="B32" s="27"/>
      <c r="C32" s="30"/>
      <c r="D32" s="28"/>
    </row>
    <row r="33" spans="1:4" ht="15.6" x14ac:dyDescent="0.3">
      <c r="A33" s="31" t="s">
        <v>14</v>
      </c>
      <c r="D33" s="19"/>
    </row>
    <row r="34" spans="1:4" x14ac:dyDescent="0.25">
      <c r="D34" s="19"/>
    </row>
    <row r="35" spans="1:4" s="32" customFormat="1" x14ac:dyDescent="0.25">
      <c r="D35" s="33"/>
    </row>
    <row r="36" spans="1:4" ht="15.6" x14ac:dyDescent="0.25">
      <c r="C36" s="39" t="s">
        <v>15</v>
      </c>
      <c r="D36" s="55">
        <f>SUM(D13:D35)</f>
        <v>0</v>
      </c>
    </row>
    <row r="38" spans="1:4" ht="78" x14ac:dyDescent="0.3">
      <c r="C38" s="60" t="s">
        <v>29</v>
      </c>
      <c r="D38" s="61">
        <v>24</v>
      </c>
    </row>
  </sheetData>
  <mergeCells count="7">
    <mergeCell ref="E9:H10"/>
    <mergeCell ref="C10:D10"/>
    <mergeCell ref="B1:D5"/>
    <mergeCell ref="C6:D6"/>
    <mergeCell ref="C7:D7"/>
    <mergeCell ref="C8:D8"/>
    <mergeCell ref="C9:D9"/>
  </mergeCells>
  <phoneticPr fontId="10" type="noConversion"/>
  <dataValidations disablePrompts="1" count="3">
    <dataValidation type="list" allowBlank="1" showInputMessage="1" sqref="B982958 GL982958 QH982958 AAD982958 AJZ982958 ATV982958 BDR982958 BNN982958 BXJ982958 CHF982958 CRB982958 DAX982958 DKT982958 DUP982958 EEL982958 EOH982958 EYD982958 FHZ982958 FRV982958 GBR982958 GLN982958 GVJ982958 HFF982958 HPB982958 HYX982958 IIT982958 ISP982958 JCL982958 JMH982958 JWD982958 KFZ982958 KPV982958 KZR982958 LJN982958 LTJ982958 MDF982958 MNB982958 MWX982958 NGT982958 NQP982958 OAL982958 OKH982958 OUD982958 PDZ982958 PNV982958 PXR982958 QHN982958 QRJ982958 RBF982958 RLB982958 RUX982958 SET982958 SOP982958 SYL982958 TIH982958 TSD982958 UBZ982958 ULV982958 UVR982958 VFN982958 VPJ982958 VZF982958 WJB982958 WSX982958 B65454 GL65454 QH65454 AAD65454 AJZ65454 ATV65454 BDR65454 BNN65454 BXJ65454 CHF65454 CRB65454 DAX65454 DKT65454 DUP65454 EEL65454 EOH65454 EYD65454 FHZ65454 FRV65454 GBR65454 GLN65454 GVJ65454 HFF65454 HPB65454 HYX65454 IIT65454 ISP65454 JCL65454 JMH65454 JWD65454 KFZ65454 KPV65454 KZR65454 LJN65454 LTJ65454 MDF65454 MNB65454 MWX65454 NGT65454 NQP65454 OAL65454 OKH65454 OUD65454 PDZ65454 PNV65454 PXR65454 QHN65454 QRJ65454 RBF65454 RLB65454 RUX65454 SET65454 SOP65454 SYL65454 TIH65454 TSD65454 UBZ65454 ULV65454 UVR65454 VFN65454 VPJ65454 VZF65454 WJB65454 WSX65454 B130990 GL130990 QH130990 AAD130990 AJZ130990 ATV130990 BDR130990 BNN130990 BXJ130990 CHF130990 CRB130990 DAX130990 DKT130990 DUP130990 EEL130990 EOH130990 EYD130990 FHZ130990 FRV130990 GBR130990 GLN130990 GVJ130990 HFF130990 HPB130990 HYX130990 IIT130990 ISP130990 JCL130990 JMH130990 JWD130990 KFZ130990 KPV130990 KZR130990 LJN130990 LTJ130990 MDF130990 MNB130990 MWX130990 NGT130990 NQP130990 OAL130990 OKH130990 OUD130990 PDZ130990 PNV130990 PXR130990 QHN130990 QRJ130990 RBF130990 RLB130990 RUX130990 SET130990 SOP130990 SYL130990 TIH130990 TSD130990 UBZ130990 ULV130990 UVR130990 VFN130990 VPJ130990 VZF130990 WJB130990 WSX130990 B196526 GL196526 QH196526 AAD196526 AJZ196526 ATV196526 BDR196526 BNN196526 BXJ196526 CHF196526 CRB196526 DAX196526 DKT196526 DUP196526 EEL196526 EOH196526 EYD196526 FHZ196526 FRV196526 GBR196526 GLN196526 GVJ196526 HFF196526 HPB196526 HYX196526 IIT196526 ISP196526 JCL196526 JMH196526 JWD196526 KFZ196526 KPV196526 KZR196526 LJN196526 LTJ196526 MDF196526 MNB196526 MWX196526 NGT196526 NQP196526 OAL196526 OKH196526 OUD196526 PDZ196526 PNV196526 PXR196526 QHN196526 QRJ196526 RBF196526 RLB196526 RUX196526 SET196526 SOP196526 SYL196526 TIH196526 TSD196526 UBZ196526 ULV196526 UVR196526 VFN196526 VPJ196526 VZF196526 WJB196526 WSX196526 B262062 GL262062 QH262062 AAD262062 AJZ262062 ATV262062 BDR262062 BNN262062 BXJ262062 CHF262062 CRB262062 DAX262062 DKT262062 DUP262062 EEL262062 EOH262062 EYD262062 FHZ262062 FRV262062 GBR262062 GLN262062 GVJ262062 HFF262062 HPB262062 HYX262062 IIT262062 ISP262062 JCL262062 JMH262062 JWD262062 KFZ262062 KPV262062 KZR262062 LJN262062 LTJ262062 MDF262062 MNB262062 MWX262062 NGT262062 NQP262062 OAL262062 OKH262062 OUD262062 PDZ262062 PNV262062 PXR262062 QHN262062 QRJ262062 RBF262062 RLB262062 RUX262062 SET262062 SOP262062 SYL262062 TIH262062 TSD262062 UBZ262062 ULV262062 UVR262062 VFN262062 VPJ262062 VZF262062 WJB262062 WSX262062 B327598 GL327598 QH327598 AAD327598 AJZ327598 ATV327598 BDR327598 BNN327598 BXJ327598 CHF327598 CRB327598 DAX327598 DKT327598 DUP327598 EEL327598 EOH327598 EYD327598 FHZ327598 FRV327598 GBR327598 GLN327598 GVJ327598 HFF327598 HPB327598 HYX327598 IIT327598 ISP327598 JCL327598 JMH327598 JWD327598 KFZ327598 KPV327598 KZR327598 LJN327598 LTJ327598 MDF327598 MNB327598 MWX327598 NGT327598 NQP327598 OAL327598 OKH327598 OUD327598 PDZ327598 PNV327598 PXR327598 QHN327598 QRJ327598 RBF327598 RLB327598 RUX327598 SET327598 SOP327598 SYL327598 TIH327598 TSD327598 UBZ327598 ULV327598 UVR327598 VFN327598 VPJ327598 VZF327598 WJB327598 WSX327598 B393134 GL393134 QH393134 AAD393134 AJZ393134 ATV393134 BDR393134 BNN393134 BXJ393134 CHF393134 CRB393134 DAX393134 DKT393134 DUP393134 EEL393134 EOH393134 EYD393134 FHZ393134 FRV393134 GBR393134 GLN393134 GVJ393134 HFF393134 HPB393134 HYX393134 IIT393134 ISP393134 JCL393134 JMH393134 JWD393134 KFZ393134 KPV393134 KZR393134 LJN393134 LTJ393134 MDF393134 MNB393134 MWX393134 NGT393134 NQP393134 OAL393134 OKH393134 OUD393134 PDZ393134 PNV393134 PXR393134 QHN393134 QRJ393134 RBF393134 RLB393134 RUX393134 SET393134 SOP393134 SYL393134 TIH393134 TSD393134 UBZ393134 ULV393134 UVR393134 VFN393134 VPJ393134 VZF393134 WJB393134 WSX393134 B458670 GL458670 QH458670 AAD458670 AJZ458670 ATV458670 BDR458670 BNN458670 BXJ458670 CHF458670 CRB458670 DAX458670 DKT458670 DUP458670 EEL458670 EOH458670 EYD458670 FHZ458670 FRV458670 GBR458670 GLN458670 GVJ458670 HFF458670 HPB458670 HYX458670 IIT458670 ISP458670 JCL458670 JMH458670 JWD458670 KFZ458670 KPV458670 KZR458670 LJN458670 LTJ458670 MDF458670 MNB458670 MWX458670 NGT458670 NQP458670 OAL458670 OKH458670 OUD458670 PDZ458670 PNV458670 PXR458670 QHN458670 QRJ458670 RBF458670 RLB458670 RUX458670 SET458670 SOP458670 SYL458670 TIH458670 TSD458670 UBZ458670 ULV458670 UVR458670 VFN458670 VPJ458670 VZF458670 WJB458670 WSX458670 B524206 GL524206 QH524206 AAD524206 AJZ524206 ATV524206 BDR524206 BNN524206 BXJ524206 CHF524206 CRB524206 DAX524206 DKT524206 DUP524206 EEL524206 EOH524206 EYD524206 FHZ524206 FRV524206 GBR524206 GLN524206 GVJ524206 HFF524206 HPB524206 HYX524206 IIT524206 ISP524206 JCL524206 JMH524206 JWD524206 KFZ524206 KPV524206 KZR524206 LJN524206 LTJ524206 MDF524206 MNB524206 MWX524206 NGT524206 NQP524206 OAL524206 OKH524206 OUD524206 PDZ524206 PNV524206 PXR524206 QHN524206 QRJ524206 RBF524206 RLB524206 RUX524206 SET524206 SOP524206 SYL524206 TIH524206 TSD524206 UBZ524206 ULV524206 UVR524206 VFN524206 VPJ524206 VZF524206 WJB524206 WSX524206 B589742 GL589742 QH589742 AAD589742 AJZ589742 ATV589742 BDR589742 BNN589742 BXJ589742 CHF589742 CRB589742 DAX589742 DKT589742 DUP589742 EEL589742 EOH589742 EYD589742 FHZ589742 FRV589742 GBR589742 GLN589742 GVJ589742 HFF589742 HPB589742 HYX589742 IIT589742 ISP589742 JCL589742 JMH589742 JWD589742 KFZ589742 KPV589742 KZR589742 LJN589742 LTJ589742 MDF589742 MNB589742 MWX589742 NGT589742 NQP589742 OAL589742 OKH589742 OUD589742 PDZ589742 PNV589742 PXR589742 QHN589742 QRJ589742 RBF589742 RLB589742 RUX589742 SET589742 SOP589742 SYL589742 TIH589742 TSD589742 UBZ589742 ULV589742 UVR589742 VFN589742 VPJ589742 VZF589742 WJB589742 WSX589742 B655278 GL655278 QH655278 AAD655278 AJZ655278 ATV655278 BDR655278 BNN655278 BXJ655278 CHF655278 CRB655278 DAX655278 DKT655278 DUP655278 EEL655278 EOH655278 EYD655278 FHZ655278 FRV655278 GBR655278 GLN655278 GVJ655278 HFF655278 HPB655278 HYX655278 IIT655278 ISP655278 JCL655278 JMH655278 JWD655278 KFZ655278 KPV655278 KZR655278 LJN655278 LTJ655278 MDF655278 MNB655278 MWX655278 NGT655278 NQP655278 OAL655278 OKH655278 OUD655278 PDZ655278 PNV655278 PXR655278 QHN655278 QRJ655278 RBF655278 RLB655278 RUX655278 SET655278 SOP655278 SYL655278 TIH655278 TSD655278 UBZ655278 ULV655278 UVR655278 VFN655278 VPJ655278 VZF655278 WJB655278 WSX655278 B720814 GL720814 QH720814 AAD720814 AJZ720814 ATV720814 BDR720814 BNN720814 BXJ720814 CHF720814 CRB720814 DAX720814 DKT720814 DUP720814 EEL720814 EOH720814 EYD720814 FHZ720814 FRV720814 GBR720814 GLN720814 GVJ720814 HFF720814 HPB720814 HYX720814 IIT720814 ISP720814 JCL720814 JMH720814 JWD720814 KFZ720814 KPV720814 KZR720814 LJN720814 LTJ720814 MDF720814 MNB720814 MWX720814 NGT720814 NQP720814 OAL720814 OKH720814 OUD720814 PDZ720814 PNV720814 PXR720814 QHN720814 QRJ720814 RBF720814 RLB720814 RUX720814 SET720814 SOP720814 SYL720814 TIH720814 TSD720814 UBZ720814 ULV720814 UVR720814 VFN720814 VPJ720814 VZF720814 WJB720814 WSX720814 B786350 GL786350 QH786350 AAD786350 AJZ786350 ATV786350 BDR786350 BNN786350 BXJ786350 CHF786350 CRB786350 DAX786350 DKT786350 DUP786350 EEL786350 EOH786350 EYD786350 FHZ786350 FRV786350 GBR786350 GLN786350 GVJ786350 HFF786350 HPB786350 HYX786350 IIT786350 ISP786350 JCL786350 JMH786350 JWD786350 KFZ786350 KPV786350 KZR786350 LJN786350 LTJ786350 MDF786350 MNB786350 MWX786350 NGT786350 NQP786350 OAL786350 OKH786350 OUD786350 PDZ786350 PNV786350 PXR786350 QHN786350 QRJ786350 RBF786350 RLB786350 RUX786350 SET786350 SOP786350 SYL786350 TIH786350 TSD786350 UBZ786350 ULV786350 UVR786350 VFN786350 VPJ786350 VZF786350 WJB786350 WSX786350 B851886 GL851886 QH851886 AAD851886 AJZ851886 ATV851886 BDR851886 BNN851886 BXJ851886 CHF851886 CRB851886 DAX851886 DKT851886 DUP851886 EEL851886 EOH851886 EYD851886 FHZ851886 FRV851886 GBR851886 GLN851886 GVJ851886 HFF851886 HPB851886 HYX851886 IIT851886 ISP851886 JCL851886 JMH851886 JWD851886 KFZ851886 KPV851886 KZR851886 LJN851886 LTJ851886 MDF851886 MNB851886 MWX851886 NGT851886 NQP851886 OAL851886 OKH851886 OUD851886 PDZ851886 PNV851886 PXR851886 QHN851886 QRJ851886 RBF851886 RLB851886 RUX851886 SET851886 SOP851886 SYL851886 TIH851886 TSD851886 UBZ851886 ULV851886 UVR851886 VFN851886 VPJ851886 VZF851886 WJB851886 WSX851886 B917422 GL917422 QH917422 AAD917422 AJZ917422 ATV917422 BDR917422 BNN917422 BXJ917422 CHF917422 CRB917422 DAX917422 DKT917422 DUP917422 EEL917422 EOH917422 EYD917422 FHZ917422 FRV917422 GBR917422 GLN917422 GVJ917422 HFF917422 HPB917422 HYX917422 IIT917422 ISP917422 JCL917422 JMH917422 JWD917422 KFZ917422 KPV917422 KZR917422 LJN917422 LTJ917422 MDF917422 MNB917422 MWX917422 NGT917422 NQP917422 OAL917422 OKH917422 OUD917422 PDZ917422 PNV917422 PXR917422 QHN917422 QRJ917422 RBF917422 RLB917422 RUX917422 SET917422 SOP917422 SYL917422 TIH917422 TSD917422 UBZ917422 ULV917422 UVR917422 VFN917422 VPJ917422 VZF917422 WJB917422 WSX917422" xr:uid="{00000000-0002-0000-0000-000000000000}">
      <formula1>"Goal,Milestone,On Track, Low Risk, Med Risk, High Risk"</formula1>
    </dataValidation>
    <dataValidation type="list" allowBlank="1" showInputMessage="1" showErrorMessage="1" sqref="B982959:B982982 GL982959:GL982982 QH982959:QH982982 AAD982959:AAD982982 AJZ982959:AJZ982982 ATV982959:ATV982982 BDR982959:BDR982982 BNN982959:BNN982982 BXJ982959:BXJ982982 CHF982959:CHF982982 CRB982959:CRB982982 DAX982959:DAX982982 DKT982959:DKT982982 DUP982959:DUP982982 EEL982959:EEL982982 EOH982959:EOH982982 EYD982959:EYD982982 FHZ982959:FHZ982982 FRV982959:FRV982982 GBR982959:GBR982982 GLN982959:GLN982982 GVJ982959:GVJ982982 HFF982959:HFF982982 HPB982959:HPB982982 HYX982959:HYX982982 IIT982959:IIT982982 ISP982959:ISP982982 JCL982959:JCL982982 JMH982959:JMH982982 JWD982959:JWD982982 KFZ982959:KFZ982982 KPV982959:KPV982982 KZR982959:KZR982982 LJN982959:LJN982982 LTJ982959:LTJ982982 MDF982959:MDF982982 MNB982959:MNB982982 MWX982959:MWX982982 NGT982959:NGT982982 NQP982959:NQP982982 OAL982959:OAL982982 OKH982959:OKH982982 OUD982959:OUD982982 PDZ982959:PDZ982982 PNV982959:PNV982982 PXR982959:PXR982982 QHN982959:QHN982982 QRJ982959:QRJ982982 RBF982959:RBF982982 RLB982959:RLB982982 RUX982959:RUX982982 SET982959:SET982982 SOP982959:SOP982982 SYL982959:SYL982982 TIH982959:TIH982982 TSD982959:TSD982982 UBZ982959:UBZ982982 ULV982959:ULV982982 UVR982959:UVR982982 VFN982959:VFN982982 VPJ982959:VPJ982982 VZF982959:VZF982982 WJB982959:WJB982982 WSX982959:WSX982982 B65455:B65478 GL65455:GL65478 QH65455:QH65478 AAD65455:AAD65478 AJZ65455:AJZ65478 ATV65455:ATV65478 BDR65455:BDR65478 BNN65455:BNN65478 BXJ65455:BXJ65478 CHF65455:CHF65478 CRB65455:CRB65478 DAX65455:DAX65478 DKT65455:DKT65478 DUP65455:DUP65478 EEL65455:EEL65478 EOH65455:EOH65478 EYD65455:EYD65478 FHZ65455:FHZ65478 FRV65455:FRV65478 GBR65455:GBR65478 GLN65455:GLN65478 GVJ65455:GVJ65478 HFF65455:HFF65478 HPB65455:HPB65478 HYX65455:HYX65478 IIT65455:IIT65478 ISP65455:ISP65478 JCL65455:JCL65478 JMH65455:JMH65478 JWD65455:JWD65478 KFZ65455:KFZ65478 KPV65455:KPV65478 KZR65455:KZR65478 LJN65455:LJN65478 LTJ65455:LTJ65478 MDF65455:MDF65478 MNB65455:MNB65478 MWX65455:MWX65478 NGT65455:NGT65478 NQP65455:NQP65478 OAL65455:OAL65478 OKH65455:OKH65478 OUD65455:OUD65478 PDZ65455:PDZ65478 PNV65455:PNV65478 PXR65455:PXR65478 QHN65455:QHN65478 QRJ65455:QRJ65478 RBF65455:RBF65478 RLB65455:RLB65478 RUX65455:RUX65478 SET65455:SET65478 SOP65455:SOP65478 SYL65455:SYL65478 TIH65455:TIH65478 TSD65455:TSD65478 UBZ65455:UBZ65478 ULV65455:ULV65478 UVR65455:UVR65478 VFN65455:VFN65478 VPJ65455:VPJ65478 VZF65455:VZF65478 WJB65455:WJB65478 WSX65455:WSX65478 B130991:B131014 GL130991:GL131014 QH130991:QH131014 AAD130991:AAD131014 AJZ130991:AJZ131014 ATV130991:ATV131014 BDR130991:BDR131014 BNN130991:BNN131014 BXJ130991:BXJ131014 CHF130991:CHF131014 CRB130991:CRB131014 DAX130991:DAX131014 DKT130991:DKT131014 DUP130991:DUP131014 EEL130991:EEL131014 EOH130991:EOH131014 EYD130991:EYD131014 FHZ130991:FHZ131014 FRV130991:FRV131014 GBR130991:GBR131014 GLN130991:GLN131014 GVJ130991:GVJ131014 HFF130991:HFF131014 HPB130991:HPB131014 HYX130991:HYX131014 IIT130991:IIT131014 ISP130991:ISP131014 JCL130991:JCL131014 JMH130991:JMH131014 JWD130991:JWD131014 KFZ130991:KFZ131014 KPV130991:KPV131014 KZR130991:KZR131014 LJN130991:LJN131014 LTJ130991:LTJ131014 MDF130991:MDF131014 MNB130991:MNB131014 MWX130991:MWX131014 NGT130991:NGT131014 NQP130991:NQP131014 OAL130991:OAL131014 OKH130991:OKH131014 OUD130991:OUD131014 PDZ130991:PDZ131014 PNV130991:PNV131014 PXR130991:PXR131014 QHN130991:QHN131014 QRJ130991:QRJ131014 RBF130991:RBF131014 RLB130991:RLB131014 RUX130991:RUX131014 SET130991:SET131014 SOP130991:SOP131014 SYL130991:SYL131014 TIH130991:TIH131014 TSD130991:TSD131014 UBZ130991:UBZ131014 ULV130991:ULV131014 UVR130991:UVR131014 VFN130991:VFN131014 VPJ130991:VPJ131014 VZF130991:VZF131014 WJB130991:WJB131014 WSX130991:WSX131014 B196527:B196550 GL196527:GL196550 QH196527:QH196550 AAD196527:AAD196550 AJZ196527:AJZ196550 ATV196527:ATV196550 BDR196527:BDR196550 BNN196527:BNN196550 BXJ196527:BXJ196550 CHF196527:CHF196550 CRB196527:CRB196550 DAX196527:DAX196550 DKT196527:DKT196550 DUP196527:DUP196550 EEL196527:EEL196550 EOH196527:EOH196550 EYD196527:EYD196550 FHZ196527:FHZ196550 FRV196527:FRV196550 GBR196527:GBR196550 GLN196527:GLN196550 GVJ196527:GVJ196550 HFF196527:HFF196550 HPB196527:HPB196550 HYX196527:HYX196550 IIT196527:IIT196550 ISP196527:ISP196550 JCL196527:JCL196550 JMH196527:JMH196550 JWD196527:JWD196550 KFZ196527:KFZ196550 KPV196527:KPV196550 KZR196527:KZR196550 LJN196527:LJN196550 LTJ196527:LTJ196550 MDF196527:MDF196550 MNB196527:MNB196550 MWX196527:MWX196550 NGT196527:NGT196550 NQP196527:NQP196550 OAL196527:OAL196550 OKH196527:OKH196550 OUD196527:OUD196550 PDZ196527:PDZ196550 PNV196527:PNV196550 PXR196527:PXR196550 QHN196527:QHN196550 QRJ196527:QRJ196550 RBF196527:RBF196550 RLB196527:RLB196550 RUX196527:RUX196550 SET196527:SET196550 SOP196527:SOP196550 SYL196527:SYL196550 TIH196527:TIH196550 TSD196527:TSD196550 UBZ196527:UBZ196550 ULV196527:ULV196550 UVR196527:UVR196550 VFN196527:VFN196550 VPJ196527:VPJ196550 VZF196527:VZF196550 WJB196527:WJB196550 WSX196527:WSX196550 B262063:B262086 GL262063:GL262086 QH262063:QH262086 AAD262063:AAD262086 AJZ262063:AJZ262086 ATV262063:ATV262086 BDR262063:BDR262086 BNN262063:BNN262086 BXJ262063:BXJ262086 CHF262063:CHF262086 CRB262063:CRB262086 DAX262063:DAX262086 DKT262063:DKT262086 DUP262063:DUP262086 EEL262063:EEL262086 EOH262063:EOH262086 EYD262063:EYD262086 FHZ262063:FHZ262086 FRV262063:FRV262086 GBR262063:GBR262086 GLN262063:GLN262086 GVJ262063:GVJ262086 HFF262063:HFF262086 HPB262063:HPB262086 HYX262063:HYX262086 IIT262063:IIT262086 ISP262063:ISP262086 JCL262063:JCL262086 JMH262063:JMH262086 JWD262063:JWD262086 KFZ262063:KFZ262086 KPV262063:KPV262086 KZR262063:KZR262086 LJN262063:LJN262086 LTJ262063:LTJ262086 MDF262063:MDF262086 MNB262063:MNB262086 MWX262063:MWX262086 NGT262063:NGT262086 NQP262063:NQP262086 OAL262063:OAL262086 OKH262063:OKH262086 OUD262063:OUD262086 PDZ262063:PDZ262086 PNV262063:PNV262086 PXR262063:PXR262086 QHN262063:QHN262086 QRJ262063:QRJ262086 RBF262063:RBF262086 RLB262063:RLB262086 RUX262063:RUX262086 SET262063:SET262086 SOP262063:SOP262086 SYL262063:SYL262086 TIH262063:TIH262086 TSD262063:TSD262086 UBZ262063:UBZ262086 ULV262063:ULV262086 UVR262063:UVR262086 VFN262063:VFN262086 VPJ262063:VPJ262086 VZF262063:VZF262086 WJB262063:WJB262086 WSX262063:WSX262086 B327599:B327622 GL327599:GL327622 QH327599:QH327622 AAD327599:AAD327622 AJZ327599:AJZ327622 ATV327599:ATV327622 BDR327599:BDR327622 BNN327599:BNN327622 BXJ327599:BXJ327622 CHF327599:CHF327622 CRB327599:CRB327622 DAX327599:DAX327622 DKT327599:DKT327622 DUP327599:DUP327622 EEL327599:EEL327622 EOH327599:EOH327622 EYD327599:EYD327622 FHZ327599:FHZ327622 FRV327599:FRV327622 GBR327599:GBR327622 GLN327599:GLN327622 GVJ327599:GVJ327622 HFF327599:HFF327622 HPB327599:HPB327622 HYX327599:HYX327622 IIT327599:IIT327622 ISP327599:ISP327622 JCL327599:JCL327622 JMH327599:JMH327622 JWD327599:JWD327622 KFZ327599:KFZ327622 KPV327599:KPV327622 KZR327599:KZR327622 LJN327599:LJN327622 LTJ327599:LTJ327622 MDF327599:MDF327622 MNB327599:MNB327622 MWX327599:MWX327622 NGT327599:NGT327622 NQP327599:NQP327622 OAL327599:OAL327622 OKH327599:OKH327622 OUD327599:OUD327622 PDZ327599:PDZ327622 PNV327599:PNV327622 PXR327599:PXR327622 QHN327599:QHN327622 QRJ327599:QRJ327622 RBF327599:RBF327622 RLB327599:RLB327622 RUX327599:RUX327622 SET327599:SET327622 SOP327599:SOP327622 SYL327599:SYL327622 TIH327599:TIH327622 TSD327599:TSD327622 UBZ327599:UBZ327622 ULV327599:ULV327622 UVR327599:UVR327622 VFN327599:VFN327622 VPJ327599:VPJ327622 VZF327599:VZF327622 WJB327599:WJB327622 WSX327599:WSX327622 B393135:B393158 GL393135:GL393158 QH393135:QH393158 AAD393135:AAD393158 AJZ393135:AJZ393158 ATV393135:ATV393158 BDR393135:BDR393158 BNN393135:BNN393158 BXJ393135:BXJ393158 CHF393135:CHF393158 CRB393135:CRB393158 DAX393135:DAX393158 DKT393135:DKT393158 DUP393135:DUP393158 EEL393135:EEL393158 EOH393135:EOH393158 EYD393135:EYD393158 FHZ393135:FHZ393158 FRV393135:FRV393158 GBR393135:GBR393158 GLN393135:GLN393158 GVJ393135:GVJ393158 HFF393135:HFF393158 HPB393135:HPB393158 HYX393135:HYX393158 IIT393135:IIT393158 ISP393135:ISP393158 JCL393135:JCL393158 JMH393135:JMH393158 JWD393135:JWD393158 KFZ393135:KFZ393158 KPV393135:KPV393158 KZR393135:KZR393158 LJN393135:LJN393158 LTJ393135:LTJ393158 MDF393135:MDF393158 MNB393135:MNB393158 MWX393135:MWX393158 NGT393135:NGT393158 NQP393135:NQP393158 OAL393135:OAL393158 OKH393135:OKH393158 OUD393135:OUD393158 PDZ393135:PDZ393158 PNV393135:PNV393158 PXR393135:PXR393158 QHN393135:QHN393158 QRJ393135:QRJ393158 RBF393135:RBF393158 RLB393135:RLB393158 RUX393135:RUX393158 SET393135:SET393158 SOP393135:SOP393158 SYL393135:SYL393158 TIH393135:TIH393158 TSD393135:TSD393158 UBZ393135:UBZ393158 ULV393135:ULV393158 UVR393135:UVR393158 VFN393135:VFN393158 VPJ393135:VPJ393158 VZF393135:VZF393158 WJB393135:WJB393158 WSX393135:WSX393158 B458671:B458694 GL458671:GL458694 QH458671:QH458694 AAD458671:AAD458694 AJZ458671:AJZ458694 ATV458671:ATV458694 BDR458671:BDR458694 BNN458671:BNN458694 BXJ458671:BXJ458694 CHF458671:CHF458694 CRB458671:CRB458694 DAX458671:DAX458694 DKT458671:DKT458694 DUP458671:DUP458694 EEL458671:EEL458694 EOH458671:EOH458694 EYD458671:EYD458694 FHZ458671:FHZ458694 FRV458671:FRV458694 GBR458671:GBR458694 GLN458671:GLN458694 GVJ458671:GVJ458694 HFF458671:HFF458694 HPB458671:HPB458694 HYX458671:HYX458694 IIT458671:IIT458694 ISP458671:ISP458694 JCL458671:JCL458694 JMH458671:JMH458694 JWD458671:JWD458694 KFZ458671:KFZ458694 KPV458671:KPV458694 KZR458671:KZR458694 LJN458671:LJN458694 LTJ458671:LTJ458694 MDF458671:MDF458694 MNB458671:MNB458694 MWX458671:MWX458694 NGT458671:NGT458694 NQP458671:NQP458694 OAL458671:OAL458694 OKH458671:OKH458694 OUD458671:OUD458694 PDZ458671:PDZ458694 PNV458671:PNV458694 PXR458671:PXR458694 QHN458671:QHN458694 QRJ458671:QRJ458694 RBF458671:RBF458694 RLB458671:RLB458694 RUX458671:RUX458694 SET458671:SET458694 SOP458671:SOP458694 SYL458671:SYL458694 TIH458671:TIH458694 TSD458671:TSD458694 UBZ458671:UBZ458694 ULV458671:ULV458694 UVR458671:UVR458694 VFN458671:VFN458694 VPJ458671:VPJ458694 VZF458671:VZF458694 WJB458671:WJB458694 WSX458671:WSX458694 B524207:B524230 GL524207:GL524230 QH524207:QH524230 AAD524207:AAD524230 AJZ524207:AJZ524230 ATV524207:ATV524230 BDR524207:BDR524230 BNN524207:BNN524230 BXJ524207:BXJ524230 CHF524207:CHF524230 CRB524207:CRB524230 DAX524207:DAX524230 DKT524207:DKT524230 DUP524207:DUP524230 EEL524207:EEL524230 EOH524207:EOH524230 EYD524207:EYD524230 FHZ524207:FHZ524230 FRV524207:FRV524230 GBR524207:GBR524230 GLN524207:GLN524230 GVJ524207:GVJ524230 HFF524207:HFF524230 HPB524207:HPB524230 HYX524207:HYX524230 IIT524207:IIT524230 ISP524207:ISP524230 JCL524207:JCL524230 JMH524207:JMH524230 JWD524207:JWD524230 KFZ524207:KFZ524230 KPV524207:KPV524230 KZR524207:KZR524230 LJN524207:LJN524230 LTJ524207:LTJ524230 MDF524207:MDF524230 MNB524207:MNB524230 MWX524207:MWX524230 NGT524207:NGT524230 NQP524207:NQP524230 OAL524207:OAL524230 OKH524207:OKH524230 OUD524207:OUD524230 PDZ524207:PDZ524230 PNV524207:PNV524230 PXR524207:PXR524230 QHN524207:QHN524230 QRJ524207:QRJ524230 RBF524207:RBF524230 RLB524207:RLB524230 RUX524207:RUX524230 SET524207:SET524230 SOP524207:SOP524230 SYL524207:SYL524230 TIH524207:TIH524230 TSD524207:TSD524230 UBZ524207:UBZ524230 ULV524207:ULV524230 UVR524207:UVR524230 VFN524207:VFN524230 VPJ524207:VPJ524230 VZF524207:VZF524230 WJB524207:WJB524230 WSX524207:WSX524230 B589743:B589766 GL589743:GL589766 QH589743:QH589766 AAD589743:AAD589766 AJZ589743:AJZ589766 ATV589743:ATV589766 BDR589743:BDR589766 BNN589743:BNN589766 BXJ589743:BXJ589766 CHF589743:CHF589766 CRB589743:CRB589766 DAX589743:DAX589766 DKT589743:DKT589766 DUP589743:DUP589766 EEL589743:EEL589766 EOH589743:EOH589766 EYD589743:EYD589766 FHZ589743:FHZ589766 FRV589743:FRV589766 GBR589743:GBR589766 GLN589743:GLN589766 GVJ589743:GVJ589766 HFF589743:HFF589766 HPB589743:HPB589766 HYX589743:HYX589766 IIT589743:IIT589766 ISP589743:ISP589766 JCL589743:JCL589766 JMH589743:JMH589766 JWD589743:JWD589766 KFZ589743:KFZ589766 KPV589743:KPV589766 KZR589743:KZR589766 LJN589743:LJN589766 LTJ589743:LTJ589766 MDF589743:MDF589766 MNB589743:MNB589766 MWX589743:MWX589766 NGT589743:NGT589766 NQP589743:NQP589766 OAL589743:OAL589766 OKH589743:OKH589766 OUD589743:OUD589766 PDZ589743:PDZ589766 PNV589743:PNV589766 PXR589743:PXR589766 QHN589743:QHN589766 QRJ589743:QRJ589766 RBF589743:RBF589766 RLB589743:RLB589766 RUX589743:RUX589766 SET589743:SET589766 SOP589743:SOP589766 SYL589743:SYL589766 TIH589743:TIH589766 TSD589743:TSD589766 UBZ589743:UBZ589766 ULV589743:ULV589766 UVR589743:UVR589766 VFN589743:VFN589766 VPJ589743:VPJ589766 VZF589743:VZF589766 WJB589743:WJB589766 WSX589743:WSX589766 B655279:B655302 GL655279:GL655302 QH655279:QH655302 AAD655279:AAD655302 AJZ655279:AJZ655302 ATV655279:ATV655302 BDR655279:BDR655302 BNN655279:BNN655302 BXJ655279:BXJ655302 CHF655279:CHF655302 CRB655279:CRB655302 DAX655279:DAX655302 DKT655279:DKT655302 DUP655279:DUP655302 EEL655279:EEL655302 EOH655279:EOH655302 EYD655279:EYD655302 FHZ655279:FHZ655302 FRV655279:FRV655302 GBR655279:GBR655302 GLN655279:GLN655302 GVJ655279:GVJ655302 HFF655279:HFF655302 HPB655279:HPB655302 HYX655279:HYX655302 IIT655279:IIT655302 ISP655279:ISP655302 JCL655279:JCL655302 JMH655279:JMH655302 JWD655279:JWD655302 KFZ655279:KFZ655302 KPV655279:KPV655302 KZR655279:KZR655302 LJN655279:LJN655302 LTJ655279:LTJ655302 MDF655279:MDF655302 MNB655279:MNB655302 MWX655279:MWX655302 NGT655279:NGT655302 NQP655279:NQP655302 OAL655279:OAL655302 OKH655279:OKH655302 OUD655279:OUD655302 PDZ655279:PDZ655302 PNV655279:PNV655302 PXR655279:PXR655302 QHN655279:QHN655302 QRJ655279:QRJ655302 RBF655279:RBF655302 RLB655279:RLB655302 RUX655279:RUX655302 SET655279:SET655302 SOP655279:SOP655302 SYL655279:SYL655302 TIH655279:TIH655302 TSD655279:TSD655302 UBZ655279:UBZ655302 ULV655279:ULV655302 UVR655279:UVR655302 VFN655279:VFN655302 VPJ655279:VPJ655302 VZF655279:VZF655302 WJB655279:WJB655302 WSX655279:WSX655302 B720815:B720838 GL720815:GL720838 QH720815:QH720838 AAD720815:AAD720838 AJZ720815:AJZ720838 ATV720815:ATV720838 BDR720815:BDR720838 BNN720815:BNN720838 BXJ720815:BXJ720838 CHF720815:CHF720838 CRB720815:CRB720838 DAX720815:DAX720838 DKT720815:DKT720838 DUP720815:DUP720838 EEL720815:EEL720838 EOH720815:EOH720838 EYD720815:EYD720838 FHZ720815:FHZ720838 FRV720815:FRV720838 GBR720815:GBR720838 GLN720815:GLN720838 GVJ720815:GVJ720838 HFF720815:HFF720838 HPB720815:HPB720838 HYX720815:HYX720838 IIT720815:IIT720838 ISP720815:ISP720838 JCL720815:JCL720838 JMH720815:JMH720838 JWD720815:JWD720838 KFZ720815:KFZ720838 KPV720815:KPV720838 KZR720815:KZR720838 LJN720815:LJN720838 LTJ720815:LTJ720838 MDF720815:MDF720838 MNB720815:MNB720838 MWX720815:MWX720838 NGT720815:NGT720838 NQP720815:NQP720838 OAL720815:OAL720838 OKH720815:OKH720838 OUD720815:OUD720838 PDZ720815:PDZ720838 PNV720815:PNV720838 PXR720815:PXR720838 QHN720815:QHN720838 QRJ720815:QRJ720838 RBF720815:RBF720838 RLB720815:RLB720838 RUX720815:RUX720838 SET720815:SET720838 SOP720815:SOP720838 SYL720815:SYL720838 TIH720815:TIH720838 TSD720815:TSD720838 UBZ720815:UBZ720838 ULV720815:ULV720838 UVR720815:UVR720838 VFN720815:VFN720838 VPJ720815:VPJ720838 VZF720815:VZF720838 WJB720815:WJB720838 WSX720815:WSX720838 B786351:B786374 GL786351:GL786374 QH786351:QH786374 AAD786351:AAD786374 AJZ786351:AJZ786374 ATV786351:ATV786374 BDR786351:BDR786374 BNN786351:BNN786374 BXJ786351:BXJ786374 CHF786351:CHF786374 CRB786351:CRB786374 DAX786351:DAX786374 DKT786351:DKT786374 DUP786351:DUP786374 EEL786351:EEL786374 EOH786351:EOH786374 EYD786351:EYD786374 FHZ786351:FHZ786374 FRV786351:FRV786374 GBR786351:GBR786374 GLN786351:GLN786374 GVJ786351:GVJ786374 HFF786351:HFF786374 HPB786351:HPB786374 HYX786351:HYX786374 IIT786351:IIT786374 ISP786351:ISP786374 JCL786351:JCL786374 JMH786351:JMH786374 JWD786351:JWD786374 KFZ786351:KFZ786374 KPV786351:KPV786374 KZR786351:KZR786374 LJN786351:LJN786374 LTJ786351:LTJ786374 MDF786351:MDF786374 MNB786351:MNB786374 MWX786351:MWX786374 NGT786351:NGT786374 NQP786351:NQP786374 OAL786351:OAL786374 OKH786351:OKH786374 OUD786351:OUD786374 PDZ786351:PDZ786374 PNV786351:PNV786374 PXR786351:PXR786374 QHN786351:QHN786374 QRJ786351:QRJ786374 RBF786351:RBF786374 RLB786351:RLB786374 RUX786351:RUX786374 SET786351:SET786374 SOP786351:SOP786374 SYL786351:SYL786374 TIH786351:TIH786374 TSD786351:TSD786374 UBZ786351:UBZ786374 ULV786351:ULV786374 UVR786351:UVR786374 VFN786351:VFN786374 VPJ786351:VPJ786374 VZF786351:VZF786374 WJB786351:WJB786374 WSX786351:WSX786374 B851887:B851910 GL851887:GL851910 QH851887:QH851910 AAD851887:AAD851910 AJZ851887:AJZ851910 ATV851887:ATV851910 BDR851887:BDR851910 BNN851887:BNN851910 BXJ851887:BXJ851910 CHF851887:CHF851910 CRB851887:CRB851910 DAX851887:DAX851910 DKT851887:DKT851910 DUP851887:DUP851910 EEL851887:EEL851910 EOH851887:EOH851910 EYD851887:EYD851910 FHZ851887:FHZ851910 FRV851887:FRV851910 GBR851887:GBR851910 GLN851887:GLN851910 GVJ851887:GVJ851910 HFF851887:HFF851910 HPB851887:HPB851910 HYX851887:HYX851910 IIT851887:IIT851910 ISP851887:ISP851910 JCL851887:JCL851910 JMH851887:JMH851910 JWD851887:JWD851910 KFZ851887:KFZ851910 KPV851887:KPV851910 KZR851887:KZR851910 LJN851887:LJN851910 LTJ851887:LTJ851910 MDF851887:MDF851910 MNB851887:MNB851910 MWX851887:MWX851910 NGT851887:NGT851910 NQP851887:NQP851910 OAL851887:OAL851910 OKH851887:OKH851910 OUD851887:OUD851910 PDZ851887:PDZ851910 PNV851887:PNV851910 PXR851887:PXR851910 QHN851887:QHN851910 QRJ851887:QRJ851910 RBF851887:RBF851910 RLB851887:RLB851910 RUX851887:RUX851910 SET851887:SET851910 SOP851887:SOP851910 SYL851887:SYL851910 TIH851887:TIH851910 TSD851887:TSD851910 UBZ851887:UBZ851910 ULV851887:ULV851910 UVR851887:UVR851910 VFN851887:VFN851910 VPJ851887:VPJ851910 VZF851887:VZF851910 WJB851887:WJB851910 WSX851887:WSX851910 B917423:B917446 GL917423:GL917446 QH917423:QH917446 AAD917423:AAD917446 AJZ917423:AJZ917446 ATV917423:ATV917446 BDR917423:BDR917446 BNN917423:BNN917446 BXJ917423:BXJ917446 CHF917423:CHF917446 CRB917423:CRB917446 DAX917423:DAX917446 DKT917423:DKT917446 DUP917423:DUP917446 EEL917423:EEL917446 EOH917423:EOH917446 EYD917423:EYD917446 FHZ917423:FHZ917446 FRV917423:FRV917446 GBR917423:GBR917446 GLN917423:GLN917446 GVJ917423:GVJ917446 HFF917423:HFF917446 HPB917423:HPB917446 HYX917423:HYX917446 IIT917423:IIT917446 ISP917423:ISP917446 JCL917423:JCL917446 JMH917423:JMH917446 JWD917423:JWD917446 KFZ917423:KFZ917446 KPV917423:KPV917446 KZR917423:KZR917446 LJN917423:LJN917446 LTJ917423:LTJ917446 MDF917423:MDF917446 MNB917423:MNB917446 MWX917423:MWX917446 NGT917423:NGT917446 NQP917423:NQP917446 OAL917423:OAL917446 OKH917423:OKH917446 OUD917423:OUD917446 PDZ917423:PDZ917446 PNV917423:PNV917446 PXR917423:PXR917446 QHN917423:QHN917446 QRJ917423:QRJ917446 RBF917423:RBF917446 RLB917423:RLB917446 RUX917423:RUX917446 SET917423:SET917446 SOP917423:SOP917446 SYL917423:SYL917446 TIH917423:TIH917446 TSD917423:TSD917446 UBZ917423:UBZ917446 ULV917423:ULV917446 UVR917423:UVR917446 VFN917423:VFN917446 VPJ917423:VPJ917446 VZF917423:VZF917446 WJB917423:WJB917446 WSX917423:WSX917446" xr:uid="{00000000-0002-0000-0000-000001000000}">
      <formula1>"Goal,Milestone,On Track, Low Risk, Med Risk, High Risk"</formula1>
    </dataValidation>
    <dataValidation type="whole" operator="greaterThanOrEqual" allowBlank="1" showInputMessage="1" promptTitle="Scrolling Increment" prompt="Changing this number will scroll the Gantt Chart view." sqref="B65451 GL65451 QH65451 AAD65451 AJZ65451 ATV65451 BDR65451 BNN65451 BXJ65451 CHF65451 CRB65451 DAX65451 DKT65451 DUP65451 EEL65451 EOH65451 EYD65451 FHZ65451 FRV65451 GBR65451 GLN65451 GVJ65451 HFF65451 HPB65451 HYX65451 IIT65451 ISP65451 JCL65451 JMH65451 JWD65451 KFZ65451 KPV65451 KZR65451 LJN65451 LTJ65451 MDF65451 MNB65451 MWX65451 NGT65451 NQP65451 OAL65451 OKH65451 OUD65451 PDZ65451 PNV65451 PXR65451 QHN65451 QRJ65451 RBF65451 RLB65451 RUX65451 SET65451 SOP65451 SYL65451 TIH65451 TSD65451 UBZ65451 ULV65451 UVR65451 VFN65451 VPJ65451 VZF65451 WJB65451 WSX65451 B130987 GL130987 QH130987 AAD130987 AJZ130987 ATV130987 BDR130987 BNN130987 BXJ130987 CHF130987 CRB130987 DAX130987 DKT130987 DUP130987 EEL130987 EOH130987 EYD130987 FHZ130987 FRV130987 GBR130987 GLN130987 GVJ130987 HFF130987 HPB130987 HYX130987 IIT130987 ISP130987 JCL130987 JMH130987 JWD130987 KFZ130987 KPV130987 KZR130987 LJN130987 LTJ130987 MDF130987 MNB130987 MWX130987 NGT130987 NQP130987 OAL130987 OKH130987 OUD130987 PDZ130987 PNV130987 PXR130987 QHN130987 QRJ130987 RBF130987 RLB130987 RUX130987 SET130987 SOP130987 SYL130987 TIH130987 TSD130987 UBZ130987 ULV130987 UVR130987 VFN130987 VPJ130987 VZF130987 WJB130987 WSX130987 B196523 GL196523 QH196523 AAD196523 AJZ196523 ATV196523 BDR196523 BNN196523 BXJ196523 CHF196523 CRB196523 DAX196523 DKT196523 DUP196523 EEL196523 EOH196523 EYD196523 FHZ196523 FRV196523 GBR196523 GLN196523 GVJ196523 HFF196523 HPB196523 HYX196523 IIT196523 ISP196523 JCL196523 JMH196523 JWD196523 KFZ196523 KPV196523 KZR196523 LJN196523 LTJ196523 MDF196523 MNB196523 MWX196523 NGT196523 NQP196523 OAL196523 OKH196523 OUD196523 PDZ196523 PNV196523 PXR196523 QHN196523 QRJ196523 RBF196523 RLB196523 RUX196523 SET196523 SOP196523 SYL196523 TIH196523 TSD196523 UBZ196523 ULV196523 UVR196523 VFN196523 VPJ196523 VZF196523 WJB196523 WSX196523 B262059 GL262059 QH262059 AAD262059 AJZ262059 ATV262059 BDR262059 BNN262059 BXJ262059 CHF262059 CRB262059 DAX262059 DKT262059 DUP262059 EEL262059 EOH262059 EYD262059 FHZ262059 FRV262059 GBR262059 GLN262059 GVJ262059 HFF262059 HPB262059 HYX262059 IIT262059 ISP262059 JCL262059 JMH262059 JWD262059 KFZ262059 KPV262059 KZR262059 LJN262059 LTJ262059 MDF262059 MNB262059 MWX262059 NGT262059 NQP262059 OAL262059 OKH262059 OUD262059 PDZ262059 PNV262059 PXR262059 QHN262059 QRJ262059 RBF262059 RLB262059 RUX262059 SET262059 SOP262059 SYL262059 TIH262059 TSD262059 UBZ262059 ULV262059 UVR262059 VFN262059 VPJ262059 VZF262059 WJB262059 WSX262059 B327595 GL327595 QH327595 AAD327595 AJZ327595 ATV327595 BDR327595 BNN327595 BXJ327595 CHF327595 CRB327595 DAX327595 DKT327595 DUP327595 EEL327595 EOH327595 EYD327595 FHZ327595 FRV327595 GBR327595 GLN327595 GVJ327595 HFF327595 HPB327595 HYX327595 IIT327595 ISP327595 JCL327595 JMH327595 JWD327595 KFZ327595 KPV327595 KZR327595 LJN327595 LTJ327595 MDF327595 MNB327595 MWX327595 NGT327595 NQP327595 OAL327595 OKH327595 OUD327595 PDZ327595 PNV327595 PXR327595 QHN327595 QRJ327595 RBF327595 RLB327595 RUX327595 SET327595 SOP327595 SYL327595 TIH327595 TSD327595 UBZ327595 ULV327595 UVR327595 VFN327595 VPJ327595 VZF327595 WJB327595 WSX327595 B393131 GL393131 QH393131 AAD393131 AJZ393131 ATV393131 BDR393131 BNN393131 BXJ393131 CHF393131 CRB393131 DAX393131 DKT393131 DUP393131 EEL393131 EOH393131 EYD393131 FHZ393131 FRV393131 GBR393131 GLN393131 GVJ393131 HFF393131 HPB393131 HYX393131 IIT393131 ISP393131 JCL393131 JMH393131 JWD393131 KFZ393131 KPV393131 KZR393131 LJN393131 LTJ393131 MDF393131 MNB393131 MWX393131 NGT393131 NQP393131 OAL393131 OKH393131 OUD393131 PDZ393131 PNV393131 PXR393131 QHN393131 QRJ393131 RBF393131 RLB393131 RUX393131 SET393131 SOP393131 SYL393131 TIH393131 TSD393131 UBZ393131 ULV393131 UVR393131 VFN393131 VPJ393131 VZF393131 WJB393131 WSX393131 B458667 GL458667 QH458667 AAD458667 AJZ458667 ATV458667 BDR458667 BNN458667 BXJ458667 CHF458667 CRB458667 DAX458667 DKT458667 DUP458667 EEL458667 EOH458667 EYD458667 FHZ458667 FRV458667 GBR458667 GLN458667 GVJ458667 HFF458667 HPB458667 HYX458667 IIT458667 ISP458667 JCL458667 JMH458667 JWD458667 KFZ458667 KPV458667 KZR458667 LJN458667 LTJ458667 MDF458667 MNB458667 MWX458667 NGT458667 NQP458667 OAL458667 OKH458667 OUD458667 PDZ458667 PNV458667 PXR458667 QHN458667 QRJ458667 RBF458667 RLB458667 RUX458667 SET458667 SOP458667 SYL458667 TIH458667 TSD458667 UBZ458667 ULV458667 UVR458667 VFN458667 VPJ458667 VZF458667 WJB458667 WSX458667 B524203 GL524203 QH524203 AAD524203 AJZ524203 ATV524203 BDR524203 BNN524203 BXJ524203 CHF524203 CRB524203 DAX524203 DKT524203 DUP524203 EEL524203 EOH524203 EYD524203 FHZ524203 FRV524203 GBR524203 GLN524203 GVJ524203 HFF524203 HPB524203 HYX524203 IIT524203 ISP524203 JCL524203 JMH524203 JWD524203 KFZ524203 KPV524203 KZR524203 LJN524203 LTJ524203 MDF524203 MNB524203 MWX524203 NGT524203 NQP524203 OAL524203 OKH524203 OUD524203 PDZ524203 PNV524203 PXR524203 QHN524203 QRJ524203 RBF524203 RLB524203 RUX524203 SET524203 SOP524203 SYL524203 TIH524203 TSD524203 UBZ524203 ULV524203 UVR524203 VFN524203 VPJ524203 VZF524203 WJB524203 WSX524203 B589739 GL589739 QH589739 AAD589739 AJZ589739 ATV589739 BDR589739 BNN589739 BXJ589739 CHF589739 CRB589739 DAX589739 DKT589739 DUP589739 EEL589739 EOH589739 EYD589739 FHZ589739 FRV589739 GBR589739 GLN589739 GVJ589739 HFF589739 HPB589739 HYX589739 IIT589739 ISP589739 JCL589739 JMH589739 JWD589739 KFZ589739 KPV589739 KZR589739 LJN589739 LTJ589739 MDF589739 MNB589739 MWX589739 NGT589739 NQP589739 OAL589739 OKH589739 OUD589739 PDZ589739 PNV589739 PXR589739 QHN589739 QRJ589739 RBF589739 RLB589739 RUX589739 SET589739 SOP589739 SYL589739 TIH589739 TSD589739 UBZ589739 ULV589739 UVR589739 VFN589739 VPJ589739 VZF589739 WJB589739 WSX589739 B655275 GL655275 QH655275 AAD655275 AJZ655275 ATV655275 BDR655275 BNN655275 BXJ655275 CHF655275 CRB655275 DAX655275 DKT655275 DUP655275 EEL655275 EOH655275 EYD655275 FHZ655275 FRV655275 GBR655275 GLN655275 GVJ655275 HFF655275 HPB655275 HYX655275 IIT655275 ISP655275 JCL655275 JMH655275 JWD655275 KFZ655275 KPV655275 KZR655275 LJN655275 LTJ655275 MDF655275 MNB655275 MWX655275 NGT655275 NQP655275 OAL655275 OKH655275 OUD655275 PDZ655275 PNV655275 PXR655275 QHN655275 QRJ655275 RBF655275 RLB655275 RUX655275 SET655275 SOP655275 SYL655275 TIH655275 TSD655275 UBZ655275 ULV655275 UVR655275 VFN655275 VPJ655275 VZF655275 WJB655275 WSX655275 B720811 GL720811 QH720811 AAD720811 AJZ720811 ATV720811 BDR720811 BNN720811 BXJ720811 CHF720811 CRB720811 DAX720811 DKT720811 DUP720811 EEL720811 EOH720811 EYD720811 FHZ720811 FRV720811 GBR720811 GLN720811 GVJ720811 HFF720811 HPB720811 HYX720811 IIT720811 ISP720811 JCL720811 JMH720811 JWD720811 KFZ720811 KPV720811 KZR720811 LJN720811 LTJ720811 MDF720811 MNB720811 MWX720811 NGT720811 NQP720811 OAL720811 OKH720811 OUD720811 PDZ720811 PNV720811 PXR720811 QHN720811 QRJ720811 RBF720811 RLB720811 RUX720811 SET720811 SOP720811 SYL720811 TIH720811 TSD720811 UBZ720811 ULV720811 UVR720811 VFN720811 VPJ720811 VZF720811 WJB720811 WSX720811 B786347 GL786347 QH786347 AAD786347 AJZ786347 ATV786347 BDR786347 BNN786347 BXJ786347 CHF786347 CRB786347 DAX786347 DKT786347 DUP786347 EEL786347 EOH786347 EYD786347 FHZ786347 FRV786347 GBR786347 GLN786347 GVJ786347 HFF786347 HPB786347 HYX786347 IIT786347 ISP786347 JCL786347 JMH786347 JWD786347 KFZ786347 KPV786347 KZR786347 LJN786347 LTJ786347 MDF786347 MNB786347 MWX786347 NGT786347 NQP786347 OAL786347 OKH786347 OUD786347 PDZ786347 PNV786347 PXR786347 QHN786347 QRJ786347 RBF786347 RLB786347 RUX786347 SET786347 SOP786347 SYL786347 TIH786347 TSD786347 UBZ786347 ULV786347 UVR786347 VFN786347 VPJ786347 VZF786347 WJB786347 WSX786347 B851883 GL851883 QH851883 AAD851883 AJZ851883 ATV851883 BDR851883 BNN851883 BXJ851883 CHF851883 CRB851883 DAX851883 DKT851883 DUP851883 EEL851883 EOH851883 EYD851883 FHZ851883 FRV851883 GBR851883 GLN851883 GVJ851883 HFF851883 HPB851883 HYX851883 IIT851883 ISP851883 JCL851883 JMH851883 JWD851883 KFZ851883 KPV851883 KZR851883 LJN851883 LTJ851883 MDF851883 MNB851883 MWX851883 NGT851883 NQP851883 OAL851883 OKH851883 OUD851883 PDZ851883 PNV851883 PXR851883 QHN851883 QRJ851883 RBF851883 RLB851883 RUX851883 SET851883 SOP851883 SYL851883 TIH851883 TSD851883 UBZ851883 ULV851883 UVR851883 VFN851883 VPJ851883 VZF851883 WJB851883 WSX851883 B917419 GL917419 QH917419 AAD917419 AJZ917419 ATV917419 BDR917419 BNN917419 BXJ917419 CHF917419 CRB917419 DAX917419 DKT917419 DUP917419 EEL917419 EOH917419 EYD917419 FHZ917419 FRV917419 GBR917419 GLN917419 GVJ917419 HFF917419 HPB917419 HYX917419 IIT917419 ISP917419 JCL917419 JMH917419 JWD917419 KFZ917419 KPV917419 KZR917419 LJN917419 LTJ917419 MDF917419 MNB917419 MWX917419 NGT917419 NQP917419 OAL917419 OKH917419 OUD917419 PDZ917419 PNV917419 PXR917419 QHN917419 QRJ917419 RBF917419 RLB917419 RUX917419 SET917419 SOP917419 SYL917419 TIH917419 TSD917419 UBZ917419 ULV917419 UVR917419 VFN917419 VPJ917419 VZF917419 WJB917419 WSX917419 B982955 GL982955 QH982955 AAD982955 AJZ982955 ATV982955 BDR982955 BNN982955 BXJ982955 CHF982955 CRB982955 DAX982955 DKT982955 DUP982955 EEL982955 EOH982955 EYD982955 FHZ982955 FRV982955 GBR982955 GLN982955 GVJ982955 HFF982955 HPB982955 HYX982955 IIT982955 ISP982955 JCL982955 JMH982955 JWD982955 KFZ982955 KPV982955 KZR982955 LJN982955 LTJ982955 MDF982955 MNB982955 MWX982955 NGT982955 NQP982955 OAL982955 OKH982955 OUD982955 PDZ982955 PNV982955 PXR982955 QHN982955 QRJ982955 RBF982955 RLB982955 RUX982955 SET982955 SOP982955 SYL982955 TIH982955 TSD982955 UBZ982955 ULV982955 UVR982955 VFN982955 VPJ982955 VZF982955 WJB982955 WSX982955" xr:uid="{00000000-0002-0000-0000-000002000000}">
      <formula1>0</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7"/>
  <sheetViews>
    <sheetView topLeftCell="A12" workbookViewId="0">
      <selection activeCell="D17" sqref="D17"/>
    </sheetView>
  </sheetViews>
  <sheetFormatPr defaultColWidth="8.6640625" defaultRowHeight="15" x14ac:dyDescent="0.25"/>
  <cols>
    <col min="1" max="1" width="35" style="1" customWidth="1"/>
    <col min="2" max="2" width="46.6640625" style="1" customWidth="1"/>
    <col min="3" max="3" width="12.6640625" style="1" customWidth="1"/>
    <col min="4" max="4" width="12.6640625" style="5" customWidth="1"/>
    <col min="5" max="16" width="12.6640625" style="1" customWidth="1"/>
    <col min="17" max="25" width="12.5546875" style="1" customWidth="1"/>
    <col min="26" max="26" width="13.33203125" style="1" customWidth="1"/>
    <col min="27" max="192" width="8.6640625" style="1"/>
    <col min="193" max="193" width="32.5546875" style="1" customWidth="1"/>
    <col min="194" max="194" width="13.33203125" style="1" bestFit="1" customWidth="1"/>
    <col min="195" max="195" width="20.5546875" style="1" customWidth="1"/>
    <col min="196" max="196" width="24.5546875" style="1" customWidth="1"/>
    <col min="197" max="197" width="2.6640625" style="1" customWidth="1"/>
    <col min="198" max="253" width="3.5546875" style="1" customWidth="1"/>
    <col min="254" max="254" width="2.6640625" style="1" customWidth="1"/>
    <col min="255" max="448" width="8.6640625" style="1"/>
    <col min="449" max="449" width="32.5546875" style="1" customWidth="1"/>
    <col min="450" max="450" width="13.33203125" style="1" bestFit="1" customWidth="1"/>
    <col min="451" max="451" width="20.5546875" style="1" customWidth="1"/>
    <col min="452" max="452" width="24.5546875" style="1" customWidth="1"/>
    <col min="453" max="453" width="2.6640625" style="1" customWidth="1"/>
    <col min="454" max="509" width="3.5546875" style="1" customWidth="1"/>
    <col min="510" max="510" width="2.6640625" style="1" customWidth="1"/>
    <col min="511" max="704" width="8.6640625" style="1"/>
    <col min="705" max="705" width="32.5546875" style="1" customWidth="1"/>
    <col min="706" max="706" width="13.33203125" style="1" bestFit="1" customWidth="1"/>
    <col min="707" max="707" width="20.5546875" style="1" customWidth="1"/>
    <col min="708" max="708" width="24.5546875" style="1" customWidth="1"/>
    <col min="709" max="709" width="2.6640625" style="1" customWidth="1"/>
    <col min="710" max="765" width="3.5546875" style="1" customWidth="1"/>
    <col min="766" max="766" width="2.6640625" style="1" customWidth="1"/>
    <col min="767" max="960" width="8.6640625" style="1"/>
    <col min="961" max="961" width="32.5546875" style="1" customWidth="1"/>
    <col min="962" max="962" width="13.33203125" style="1" bestFit="1" customWidth="1"/>
    <col min="963" max="963" width="20.5546875" style="1" customWidth="1"/>
    <col min="964" max="964" width="24.5546875" style="1" customWidth="1"/>
    <col min="965" max="965" width="2.6640625" style="1" customWidth="1"/>
    <col min="966" max="1021" width="3.5546875" style="1" customWidth="1"/>
    <col min="1022" max="1022" width="2.6640625" style="1" customWidth="1"/>
    <col min="1023" max="1216" width="8.6640625" style="1"/>
    <col min="1217" max="1217" width="32.5546875" style="1" customWidth="1"/>
    <col min="1218" max="1218" width="13.33203125" style="1" bestFit="1" customWidth="1"/>
    <col min="1219" max="1219" width="20.5546875" style="1" customWidth="1"/>
    <col min="1220" max="1220" width="24.5546875" style="1" customWidth="1"/>
    <col min="1221" max="1221" width="2.6640625" style="1" customWidth="1"/>
    <col min="1222" max="1277" width="3.5546875" style="1" customWidth="1"/>
    <col min="1278" max="1278" width="2.6640625" style="1" customWidth="1"/>
    <col min="1279" max="1472" width="8.6640625" style="1"/>
    <col min="1473" max="1473" width="32.5546875" style="1" customWidth="1"/>
    <col min="1474" max="1474" width="13.33203125" style="1" bestFit="1" customWidth="1"/>
    <col min="1475" max="1475" width="20.5546875" style="1" customWidth="1"/>
    <col min="1476" max="1476" width="24.5546875" style="1" customWidth="1"/>
    <col min="1477" max="1477" width="2.6640625" style="1" customWidth="1"/>
    <col min="1478" max="1533" width="3.5546875" style="1" customWidth="1"/>
    <col min="1534" max="1534" width="2.6640625" style="1" customWidth="1"/>
    <col min="1535" max="1728" width="8.6640625" style="1"/>
    <col min="1729" max="1729" width="32.5546875" style="1" customWidth="1"/>
    <col min="1730" max="1730" width="13.33203125" style="1" bestFit="1" customWidth="1"/>
    <col min="1731" max="1731" width="20.5546875" style="1" customWidth="1"/>
    <col min="1732" max="1732" width="24.5546875" style="1" customWidth="1"/>
    <col min="1733" max="1733" width="2.6640625" style="1" customWidth="1"/>
    <col min="1734" max="1789" width="3.5546875" style="1" customWidth="1"/>
    <col min="1790" max="1790" width="2.6640625" style="1" customWidth="1"/>
    <col min="1791" max="1984" width="8.6640625" style="1"/>
    <col min="1985" max="1985" width="32.5546875" style="1" customWidth="1"/>
    <col min="1986" max="1986" width="13.33203125" style="1" bestFit="1" customWidth="1"/>
    <col min="1987" max="1987" width="20.5546875" style="1" customWidth="1"/>
    <col min="1988" max="1988" width="24.5546875" style="1" customWidth="1"/>
    <col min="1989" max="1989" width="2.6640625" style="1" customWidth="1"/>
    <col min="1990" max="2045" width="3.5546875" style="1" customWidth="1"/>
    <col min="2046" max="2046" width="2.6640625" style="1" customWidth="1"/>
    <col min="2047" max="2240" width="8.6640625" style="1"/>
    <col min="2241" max="2241" width="32.5546875" style="1" customWidth="1"/>
    <col min="2242" max="2242" width="13.33203125" style="1" bestFit="1" customWidth="1"/>
    <col min="2243" max="2243" width="20.5546875" style="1" customWidth="1"/>
    <col min="2244" max="2244" width="24.5546875" style="1" customWidth="1"/>
    <col min="2245" max="2245" width="2.6640625" style="1" customWidth="1"/>
    <col min="2246" max="2301" width="3.5546875" style="1" customWidth="1"/>
    <col min="2302" max="2302" width="2.6640625" style="1" customWidth="1"/>
    <col min="2303" max="2496" width="8.6640625" style="1"/>
    <col min="2497" max="2497" width="32.5546875" style="1" customWidth="1"/>
    <col min="2498" max="2498" width="13.33203125" style="1" bestFit="1" customWidth="1"/>
    <col min="2499" max="2499" width="20.5546875" style="1" customWidth="1"/>
    <col min="2500" max="2500" width="24.5546875" style="1" customWidth="1"/>
    <col min="2501" max="2501" width="2.6640625" style="1" customWidth="1"/>
    <col min="2502" max="2557" width="3.5546875" style="1" customWidth="1"/>
    <col min="2558" max="2558" width="2.6640625" style="1" customWidth="1"/>
    <col min="2559" max="2752" width="8.6640625" style="1"/>
    <col min="2753" max="2753" width="32.5546875" style="1" customWidth="1"/>
    <col min="2754" max="2754" width="13.33203125" style="1" bestFit="1" customWidth="1"/>
    <col min="2755" max="2755" width="20.5546875" style="1" customWidth="1"/>
    <col min="2756" max="2756" width="24.5546875" style="1" customWidth="1"/>
    <col min="2757" max="2757" width="2.6640625" style="1" customWidth="1"/>
    <col min="2758" max="2813" width="3.5546875" style="1" customWidth="1"/>
    <col min="2814" max="2814" width="2.6640625" style="1" customWidth="1"/>
    <col min="2815" max="3008" width="8.6640625" style="1"/>
    <col min="3009" max="3009" width="32.5546875" style="1" customWidth="1"/>
    <col min="3010" max="3010" width="13.33203125" style="1" bestFit="1" customWidth="1"/>
    <col min="3011" max="3011" width="20.5546875" style="1" customWidth="1"/>
    <col min="3012" max="3012" width="24.5546875" style="1" customWidth="1"/>
    <col min="3013" max="3013" width="2.6640625" style="1" customWidth="1"/>
    <col min="3014" max="3069" width="3.5546875" style="1" customWidth="1"/>
    <col min="3070" max="3070" width="2.6640625" style="1" customWidth="1"/>
    <col min="3071" max="3264" width="8.6640625" style="1"/>
    <col min="3265" max="3265" width="32.5546875" style="1" customWidth="1"/>
    <col min="3266" max="3266" width="13.33203125" style="1" bestFit="1" customWidth="1"/>
    <col min="3267" max="3267" width="20.5546875" style="1" customWidth="1"/>
    <col min="3268" max="3268" width="24.5546875" style="1" customWidth="1"/>
    <col min="3269" max="3269" width="2.6640625" style="1" customWidth="1"/>
    <col min="3270" max="3325" width="3.5546875" style="1" customWidth="1"/>
    <col min="3326" max="3326" width="2.6640625" style="1" customWidth="1"/>
    <col min="3327" max="3520" width="8.6640625" style="1"/>
    <col min="3521" max="3521" width="32.5546875" style="1" customWidth="1"/>
    <col min="3522" max="3522" width="13.33203125" style="1" bestFit="1" customWidth="1"/>
    <col min="3523" max="3523" width="20.5546875" style="1" customWidth="1"/>
    <col min="3524" max="3524" width="24.5546875" style="1" customWidth="1"/>
    <col min="3525" max="3525" width="2.6640625" style="1" customWidth="1"/>
    <col min="3526" max="3581" width="3.5546875" style="1" customWidth="1"/>
    <col min="3582" max="3582" width="2.6640625" style="1" customWidth="1"/>
    <col min="3583" max="3776" width="8.6640625" style="1"/>
    <col min="3777" max="3777" width="32.5546875" style="1" customWidth="1"/>
    <col min="3778" max="3778" width="13.33203125" style="1" bestFit="1" customWidth="1"/>
    <col min="3779" max="3779" width="20.5546875" style="1" customWidth="1"/>
    <col min="3780" max="3780" width="24.5546875" style="1" customWidth="1"/>
    <col min="3781" max="3781" width="2.6640625" style="1" customWidth="1"/>
    <col min="3782" max="3837" width="3.5546875" style="1" customWidth="1"/>
    <col min="3838" max="3838" width="2.6640625" style="1" customWidth="1"/>
    <col min="3839" max="4032" width="8.6640625" style="1"/>
    <col min="4033" max="4033" width="32.5546875" style="1" customWidth="1"/>
    <col min="4034" max="4034" width="13.33203125" style="1" bestFit="1" customWidth="1"/>
    <col min="4035" max="4035" width="20.5546875" style="1" customWidth="1"/>
    <col min="4036" max="4036" width="24.5546875" style="1" customWidth="1"/>
    <col min="4037" max="4037" width="2.6640625" style="1" customWidth="1"/>
    <col min="4038" max="4093" width="3.5546875" style="1" customWidth="1"/>
    <col min="4094" max="4094" width="2.6640625" style="1" customWidth="1"/>
    <col min="4095" max="4288" width="8.6640625" style="1"/>
    <col min="4289" max="4289" width="32.5546875" style="1" customWidth="1"/>
    <col min="4290" max="4290" width="13.33203125" style="1" bestFit="1" customWidth="1"/>
    <col min="4291" max="4291" width="20.5546875" style="1" customWidth="1"/>
    <col min="4292" max="4292" width="24.5546875" style="1" customWidth="1"/>
    <col min="4293" max="4293" width="2.6640625" style="1" customWidth="1"/>
    <col min="4294" max="4349" width="3.5546875" style="1" customWidth="1"/>
    <col min="4350" max="4350" width="2.6640625" style="1" customWidth="1"/>
    <col min="4351" max="4544" width="8.6640625" style="1"/>
    <col min="4545" max="4545" width="32.5546875" style="1" customWidth="1"/>
    <col min="4546" max="4546" width="13.33203125" style="1" bestFit="1" customWidth="1"/>
    <col min="4547" max="4547" width="20.5546875" style="1" customWidth="1"/>
    <col min="4548" max="4548" width="24.5546875" style="1" customWidth="1"/>
    <col min="4549" max="4549" width="2.6640625" style="1" customWidth="1"/>
    <col min="4550" max="4605" width="3.5546875" style="1" customWidth="1"/>
    <col min="4606" max="4606" width="2.6640625" style="1" customWidth="1"/>
    <col min="4607" max="4800" width="8.6640625" style="1"/>
    <col min="4801" max="4801" width="32.5546875" style="1" customWidth="1"/>
    <col min="4802" max="4802" width="13.33203125" style="1" bestFit="1" customWidth="1"/>
    <col min="4803" max="4803" width="20.5546875" style="1" customWidth="1"/>
    <col min="4804" max="4804" width="24.5546875" style="1" customWidth="1"/>
    <col min="4805" max="4805" width="2.6640625" style="1" customWidth="1"/>
    <col min="4806" max="4861" width="3.5546875" style="1" customWidth="1"/>
    <col min="4862" max="4862" width="2.6640625" style="1" customWidth="1"/>
    <col min="4863" max="5056" width="8.6640625" style="1"/>
    <col min="5057" max="5057" width="32.5546875" style="1" customWidth="1"/>
    <col min="5058" max="5058" width="13.33203125" style="1" bestFit="1" customWidth="1"/>
    <col min="5059" max="5059" width="20.5546875" style="1" customWidth="1"/>
    <col min="5060" max="5060" width="24.5546875" style="1" customWidth="1"/>
    <col min="5061" max="5061" width="2.6640625" style="1" customWidth="1"/>
    <col min="5062" max="5117" width="3.5546875" style="1" customWidth="1"/>
    <col min="5118" max="5118" width="2.6640625" style="1" customWidth="1"/>
    <col min="5119" max="5312" width="8.6640625" style="1"/>
    <col min="5313" max="5313" width="32.5546875" style="1" customWidth="1"/>
    <col min="5314" max="5314" width="13.33203125" style="1" bestFit="1" customWidth="1"/>
    <col min="5315" max="5315" width="20.5546875" style="1" customWidth="1"/>
    <col min="5316" max="5316" width="24.5546875" style="1" customWidth="1"/>
    <col min="5317" max="5317" width="2.6640625" style="1" customWidth="1"/>
    <col min="5318" max="5373" width="3.5546875" style="1" customWidth="1"/>
    <col min="5374" max="5374" width="2.6640625" style="1" customWidth="1"/>
    <col min="5375" max="5568" width="8.6640625" style="1"/>
    <col min="5569" max="5569" width="32.5546875" style="1" customWidth="1"/>
    <col min="5570" max="5570" width="13.33203125" style="1" bestFit="1" customWidth="1"/>
    <col min="5571" max="5571" width="20.5546875" style="1" customWidth="1"/>
    <col min="5572" max="5572" width="24.5546875" style="1" customWidth="1"/>
    <col min="5573" max="5573" width="2.6640625" style="1" customWidth="1"/>
    <col min="5574" max="5629" width="3.5546875" style="1" customWidth="1"/>
    <col min="5630" max="5630" width="2.6640625" style="1" customWidth="1"/>
    <col min="5631" max="5824" width="8.6640625" style="1"/>
    <col min="5825" max="5825" width="32.5546875" style="1" customWidth="1"/>
    <col min="5826" max="5826" width="13.33203125" style="1" bestFit="1" customWidth="1"/>
    <col min="5827" max="5827" width="20.5546875" style="1" customWidth="1"/>
    <col min="5828" max="5828" width="24.5546875" style="1" customWidth="1"/>
    <col min="5829" max="5829" width="2.6640625" style="1" customWidth="1"/>
    <col min="5830" max="5885" width="3.5546875" style="1" customWidth="1"/>
    <col min="5886" max="5886" width="2.6640625" style="1" customWidth="1"/>
    <col min="5887" max="6080" width="8.6640625" style="1"/>
    <col min="6081" max="6081" width="32.5546875" style="1" customWidth="1"/>
    <col min="6082" max="6082" width="13.33203125" style="1" bestFit="1" customWidth="1"/>
    <col min="6083" max="6083" width="20.5546875" style="1" customWidth="1"/>
    <col min="6084" max="6084" width="24.5546875" style="1" customWidth="1"/>
    <col min="6085" max="6085" width="2.6640625" style="1" customWidth="1"/>
    <col min="6086" max="6141" width="3.5546875" style="1" customWidth="1"/>
    <col min="6142" max="6142" width="2.6640625" style="1" customWidth="1"/>
    <col min="6143" max="6336" width="8.6640625" style="1"/>
    <col min="6337" max="6337" width="32.5546875" style="1" customWidth="1"/>
    <col min="6338" max="6338" width="13.33203125" style="1" bestFit="1" customWidth="1"/>
    <col min="6339" max="6339" width="20.5546875" style="1" customWidth="1"/>
    <col min="6340" max="6340" width="24.5546875" style="1" customWidth="1"/>
    <col min="6341" max="6341" width="2.6640625" style="1" customWidth="1"/>
    <col min="6342" max="6397" width="3.5546875" style="1" customWidth="1"/>
    <col min="6398" max="6398" width="2.6640625" style="1" customWidth="1"/>
    <col min="6399" max="6592" width="8.6640625" style="1"/>
    <col min="6593" max="6593" width="32.5546875" style="1" customWidth="1"/>
    <col min="6594" max="6594" width="13.33203125" style="1" bestFit="1" customWidth="1"/>
    <col min="6595" max="6595" width="20.5546875" style="1" customWidth="1"/>
    <col min="6596" max="6596" width="24.5546875" style="1" customWidth="1"/>
    <col min="6597" max="6597" width="2.6640625" style="1" customWidth="1"/>
    <col min="6598" max="6653" width="3.5546875" style="1" customWidth="1"/>
    <col min="6654" max="6654" width="2.6640625" style="1" customWidth="1"/>
    <col min="6655" max="6848" width="8.6640625" style="1"/>
    <col min="6849" max="6849" width="32.5546875" style="1" customWidth="1"/>
    <col min="6850" max="6850" width="13.33203125" style="1" bestFit="1" customWidth="1"/>
    <col min="6851" max="6851" width="20.5546875" style="1" customWidth="1"/>
    <col min="6852" max="6852" width="24.5546875" style="1" customWidth="1"/>
    <col min="6853" max="6853" width="2.6640625" style="1" customWidth="1"/>
    <col min="6854" max="6909" width="3.5546875" style="1" customWidth="1"/>
    <col min="6910" max="6910" width="2.6640625" style="1" customWidth="1"/>
    <col min="6911" max="7104" width="8.6640625" style="1"/>
    <col min="7105" max="7105" width="32.5546875" style="1" customWidth="1"/>
    <col min="7106" max="7106" width="13.33203125" style="1" bestFit="1" customWidth="1"/>
    <col min="7107" max="7107" width="20.5546875" style="1" customWidth="1"/>
    <col min="7108" max="7108" width="24.5546875" style="1" customWidth="1"/>
    <col min="7109" max="7109" width="2.6640625" style="1" customWidth="1"/>
    <col min="7110" max="7165" width="3.5546875" style="1" customWidth="1"/>
    <col min="7166" max="7166" width="2.6640625" style="1" customWidth="1"/>
    <col min="7167" max="7360" width="8.6640625" style="1"/>
    <col min="7361" max="7361" width="32.5546875" style="1" customWidth="1"/>
    <col min="7362" max="7362" width="13.33203125" style="1" bestFit="1" customWidth="1"/>
    <col min="7363" max="7363" width="20.5546875" style="1" customWidth="1"/>
    <col min="7364" max="7364" width="24.5546875" style="1" customWidth="1"/>
    <col min="7365" max="7365" width="2.6640625" style="1" customWidth="1"/>
    <col min="7366" max="7421" width="3.5546875" style="1" customWidth="1"/>
    <col min="7422" max="7422" width="2.6640625" style="1" customWidth="1"/>
    <col min="7423" max="7616" width="8.6640625" style="1"/>
    <col min="7617" max="7617" width="32.5546875" style="1" customWidth="1"/>
    <col min="7618" max="7618" width="13.33203125" style="1" bestFit="1" customWidth="1"/>
    <col min="7619" max="7619" width="20.5546875" style="1" customWidth="1"/>
    <col min="7620" max="7620" width="24.5546875" style="1" customWidth="1"/>
    <col min="7621" max="7621" width="2.6640625" style="1" customWidth="1"/>
    <col min="7622" max="7677" width="3.5546875" style="1" customWidth="1"/>
    <col min="7678" max="7678" width="2.6640625" style="1" customWidth="1"/>
    <col min="7679" max="7872" width="8.6640625" style="1"/>
    <col min="7873" max="7873" width="32.5546875" style="1" customWidth="1"/>
    <col min="7874" max="7874" width="13.33203125" style="1" bestFit="1" customWidth="1"/>
    <col min="7875" max="7875" width="20.5546875" style="1" customWidth="1"/>
    <col min="7876" max="7876" width="24.5546875" style="1" customWidth="1"/>
    <col min="7877" max="7877" width="2.6640625" style="1" customWidth="1"/>
    <col min="7878" max="7933" width="3.5546875" style="1" customWidth="1"/>
    <col min="7934" max="7934" width="2.6640625" style="1" customWidth="1"/>
    <col min="7935" max="8128" width="8.6640625" style="1"/>
    <col min="8129" max="8129" width="32.5546875" style="1" customWidth="1"/>
    <col min="8130" max="8130" width="13.33203125" style="1" bestFit="1" customWidth="1"/>
    <col min="8131" max="8131" width="20.5546875" style="1" customWidth="1"/>
    <col min="8132" max="8132" width="24.5546875" style="1" customWidth="1"/>
    <col min="8133" max="8133" width="2.6640625" style="1" customWidth="1"/>
    <col min="8134" max="8189" width="3.5546875" style="1" customWidth="1"/>
    <col min="8190" max="8190" width="2.6640625" style="1" customWidth="1"/>
    <col min="8191" max="8384" width="8.6640625" style="1"/>
    <col min="8385" max="8385" width="32.5546875" style="1" customWidth="1"/>
    <col min="8386" max="8386" width="13.33203125" style="1" bestFit="1" customWidth="1"/>
    <col min="8387" max="8387" width="20.5546875" style="1" customWidth="1"/>
    <col min="8388" max="8388" width="24.5546875" style="1" customWidth="1"/>
    <col min="8389" max="8389" width="2.6640625" style="1" customWidth="1"/>
    <col min="8390" max="8445" width="3.5546875" style="1" customWidth="1"/>
    <col min="8446" max="8446" width="2.6640625" style="1" customWidth="1"/>
    <col min="8447" max="8640" width="8.6640625" style="1"/>
    <col min="8641" max="8641" width="32.5546875" style="1" customWidth="1"/>
    <col min="8642" max="8642" width="13.33203125" style="1" bestFit="1" customWidth="1"/>
    <col min="8643" max="8643" width="20.5546875" style="1" customWidth="1"/>
    <col min="8644" max="8644" width="24.5546875" style="1" customWidth="1"/>
    <col min="8645" max="8645" width="2.6640625" style="1" customWidth="1"/>
    <col min="8646" max="8701" width="3.5546875" style="1" customWidth="1"/>
    <col min="8702" max="8702" width="2.6640625" style="1" customWidth="1"/>
    <col min="8703" max="8896" width="8.6640625" style="1"/>
    <col min="8897" max="8897" width="32.5546875" style="1" customWidth="1"/>
    <col min="8898" max="8898" width="13.33203125" style="1" bestFit="1" customWidth="1"/>
    <col min="8899" max="8899" width="20.5546875" style="1" customWidth="1"/>
    <col min="8900" max="8900" width="24.5546875" style="1" customWidth="1"/>
    <col min="8901" max="8901" width="2.6640625" style="1" customWidth="1"/>
    <col min="8902" max="8957" width="3.5546875" style="1" customWidth="1"/>
    <col min="8958" max="8958" width="2.6640625" style="1" customWidth="1"/>
    <col min="8959" max="9152" width="8.6640625" style="1"/>
    <col min="9153" max="9153" width="32.5546875" style="1" customWidth="1"/>
    <col min="9154" max="9154" width="13.33203125" style="1" bestFit="1" customWidth="1"/>
    <col min="9155" max="9155" width="20.5546875" style="1" customWidth="1"/>
    <col min="9156" max="9156" width="24.5546875" style="1" customWidth="1"/>
    <col min="9157" max="9157" width="2.6640625" style="1" customWidth="1"/>
    <col min="9158" max="9213" width="3.5546875" style="1" customWidth="1"/>
    <col min="9214" max="9214" width="2.6640625" style="1" customWidth="1"/>
    <col min="9215" max="9408" width="8.6640625" style="1"/>
    <col min="9409" max="9409" width="32.5546875" style="1" customWidth="1"/>
    <col min="9410" max="9410" width="13.33203125" style="1" bestFit="1" customWidth="1"/>
    <col min="9411" max="9411" width="20.5546875" style="1" customWidth="1"/>
    <col min="9412" max="9412" width="24.5546875" style="1" customWidth="1"/>
    <col min="9413" max="9413" width="2.6640625" style="1" customWidth="1"/>
    <col min="9414" max="9469" width="3.5546875" style="1" customWidth="1"/>
    <col min="9470" max="9470" width="2.6640625" style="1" customWidth="1"/>
    <col min="9471" max="9664" width="8.6640625" style="1"/>
    <col min="9665" max="9665" width="32.5546875" style="1" customWidth="1"/>
    <col min="9666" max="9666" width="13.33203125" style="1" bestFit="1" customWidth="1"/>
    <col min="9667" max="9667" width="20.5546875" style="1" customWidth="1"/>
    <col min="9668" max="9668" width="24.5546875" style="1" customWidth="1"/>
    <col min="9669" max="9669" width="2.6640625" style="1" customWidth="1"/>
    <col min="9670" max="9725" width="3.5546875" style="1" customWidth="1"/>
    <col min="9726" max="9726" width="2.6640625" style="1" customWidth="1"/>
    <col min="9727" max="9920" width="8.6640625" style="1"/>
    <col min="9921" max="9921" width="32.5546875" style="1" customWidth="1"/>
    <col min="9922" max="9922" width="13.33203125" style="1" bestFit="1" customWidth="1"/>
    <col min="9923" max="9923" width="20.5546875" style="1" customWidth="1"/>
    <col min="9924" max="9924" width="24.5546875" style="1" customWidth="1"/>
    <col min="9925" max="9925" width="2.6640625" style="1" customWidth="1"/>
    <col min="9926" max="9981" width="3.5546875" style="1" customWidth="1"/>
    <col min="9982" max="9982" width="2.6640625" style="1" customWidth="1"/>
    <col min="9983" max="10176" width="8.6640625" style="1"/>
    <col min="10177" max="10177" width="32.5546875" style="1" customWidth="1"/>
    <col min="10178" max="10178" width="13.33203125" style="1" bestFit="1" customWidth="1"/>
    <col min="10179" max="10179" width="20.5546875" style="1" customWidth="1"/>
    <col min="10180" max="10180" width="24.5546875" style="1" customWidth="1"/>
    <col min="10181" max="10181" width="2.6640625" style="1" customWidth="1"/>
    <col min="10182" max="10237" width="3.5546875" style="1" customWidth="1"/>
    <col min="10238" max="10238" width="2.6640625" style="1" customWidth="1"/>
    <col min="10239" max="10432" width="8.6640625" style="1"/>
    <col min="10433" max="10433" width="32.5546875" style="1" customWidth="1"/>
    <col min="10434" max="10434" width="13.33203125" style="1" bestFit="1" customWidth="1"/>
    <col min="10435" max="10435" width="20.5546875" style="1" customWidth="1"/>
    <col min="10436" max="10436" width="24.5546875" style="1" customWidth="1"/>
    <col min="10437" max="10437" width="2.6640625" style="1" customWidth="1"/>
    <col min="10438" max="10493" width="3.5546875" style="1" customWidth="1"/>
    <col min="10494" max="10494" width="2.6640625" style="1" customWidth="1"/>
    <col min="10495" max="10688" width="8.6640625" style="1"/>
    <col min="10689" max="10689" width="32.5546875" style="1" customWidth="1"/>
    <col min="10690" max="10690" width="13.33203125" style="1" bestFit="1" customWidth="1"/>
    <col min="10691" max="10691" width="20.5546875" style="1" customWidth="1"/>
    <col min="10692" max="10692" width="24.5546875" style="1" customWidth="1"/>
    <col min="10693" max="10693" width="2.6640625" style="1" customWidth="1"/>
    <col min="10694" max="10749" width="3.5546875" style="1" customWidth="1"/>
    <col min="10750" max="10750" width="2.6640625" style="1" customWidth="1"/>
    <col min="10751" max="10944" width="8.6640625" style="1"/>
    <col min="10945" max="10945" width="32.5546875" style="1" customWidth="1"/>
    <col min="10946" max="10946" width="13.33203125" style="1" bestFit="1" customWidth="1"/>
    <col min="10947" max="10947" width="20.5546875" style="1" customWidth="1"/>
    <col min="10948" max="10948" width="24.5546875" style="1" customWidth="1"/>
    <col min="10949" max="10949" width="2.6640625" style="1" customWidth="1"/>
    <col min="10950" max="11005" width="3.5546875" style="1" customWidth="1"/>
    <col min="11006" max="11006" width="2.6640625" style="1" customWidth="1"/>
    <col min="11007" max="11200" width="8.6640625" style="1"/>
    <col min="11201" max="11201" width="32.5546875" style="1" customWidth="1"/>
    <col min="11202" max="11202" width="13.33203125" style="1" bestFit="1" customWidth="1"/>
    <col min="11203" max="11203" width="20.5546875" style="1" customWidth="1"/>
    <col min="11204" max="11204" width="24.5546875" style="1" customWidth="1"/>
    <col min="11205" max="11205" width="2.6640625" style="1" customWidth="1"/>
    <col min="11206" max="11261" width="3.5546875" style="1" customWidth="1"/>
    <col min="11262" max="11262" width="2.6640625" style="1" customWidth="1"/>
    <col min="11263" max="11456" width="8.6640625" style="1"/>
    <col min="11457" max="11457" width="32.5546875" style="1" customWidth="1"/>
    <col min="11458" max="11458" width="13.33203125" style="1" bestFit="1" customWidth="1"/>
    <col min="11459" max="11459" width="20.5546875" style="1" customWidth="1"/>
    <col min="11460" max="11460" width="24.5546875" style="1" customWidth="1"/>
    <col min="11461" max="11461" width="2.6640625" style="1" customWidth="1"/>
    <col min="11462" max="11517" width="3.5546875" style="1" customWidth="1"/>
    <col min="11518" max="11518" width="2.6640625" style="1" customWidth="1"/>
    <col min="11519" max="11712" width="8.6640625" style="1"/>
    <col min="11713" max="11713" width="32.5546875" style="1" customWidth="1"/>
    <col min="11714" max="11714" width="13.33203125" style="1" bestFit="1" customWidth="1"/>
    <col min="11715" max="11715" width="20.5546875" style="1" customWidth="1"/>
    <col min="11716" max="11716" width="24.5546875" style="1" customWidth="1"/>
    <col min="11717" max="11717" width="2.6640625" style="1" customWidth="1"/>
    <col min="11718" max="11773" width="3.5546875" style="1" customWidth="1"/>
    <col min="11774" max="11774" width="2.6640625" style="1" customWidth="1"/>
    <col min="11775" max="11968" width="8.6640625" style="1"/>
    <col min="11969" max="11969" width="32.5546875" style="1" customWidth="1"/>
    <col min="11970" max="11970" width="13.33203125" style="1" bestFit="1" customWidth="1"/>
    <col min="11971" max="11971" width="20.5546875" style="1" customWidth="1"/>
    <col min="11972" max="11972" width="24.5546875" style="1" customWidth="1"/>
    <col min="11973" max="11973" width="2.6640625" style="1" customWidth="1"/>
    <col min="11974" max="12029" width="3.5546875" style="1" customWidth="1"/>
    <col min="12030" max="12030" width="2.6640625" style="1" customWidth="1"/>
    <col min="12031" max="12224" width="8.6640625" style="1"/>
    <col min="12225" max="12225" width="32.5546875" style="1" customWidth="1"/>
    <col min="12226" max="12226" width="13.33203125" style="1" bestFit="1" customWidth="1"/>
    <col min="12227" max="12227" width="20.5546875" style="1" customWidth="1"/>
    <col min="12228" max="12228" width="24.5546875" style="1" customWidth="1"/>
    <col min="12229" max="12229" width="2.6640625" style="1" customWidth="1"/>
    <col min="12230" max="12285" width="3.5546875" style="1" customWidth="1"/>
    <col min="12286" max="12286" width="2.6640625" style="1" customWidth="1"/>
    <col min="12287" max="12480" width="8.6640625" style="1"/>
    <col min="12481" max="12481" width="32.5546875" style="1" customWidth="1"/>
    <col min="12482" max="12482" width="13.33203125" style="1" bestFit="1" customWidth="1"/>
    <col min="12483" max="12483" width="20.5546875" style="1" customWidth="1"/>
    <col min="12484" max="12484" width="24.5546875" style="1" customWidth="1"/>
    <col min="12485" max="12485" width="2.6640625" style="1" customWidth="1"/>
    <col min="12486" max="12541" width="3.5546875" style="1" customWidth="1"/>
    <col min="12542" max="12542" width="2.6640625" style="1" customWidth="1"/>
    <col min="12543" max="12736" width="8.6640625" style="1"/>
    <col min="12737" max="12737" width="32.5546875" style="1" customWidth="1"/>
    <col min="12738" max="12738" width="13.33203125" style="1" bestFit="1" customWidth="1"/>
    <col min="12739" max="12739" width="20.5546875" style="1" customWidth="1"/>
    <col min="12740" max="12740" width="24.5546875" style="1" customWidth="1"/>
    <col min="12741" max="12741" width="2.6640625" style="1" customWidth="1"/>
    <col min="12742" max="12797" width="3.5546875" style="1" customWidth="1"/>
    <col min="12798" max="12798" width="2.6640625" style="1" customWidth="1"/>
    <col min="12799" max="12992" width="8.6640625" style="1"/>
    <col min="12993" max="12993" width="32.5546875" style="1" customWidth="1"/>
    <col min="12994" max="12994" width="13.33203125" style="1" bestFit="1" customWidth="1"/>
    <col min="12995" max="12995" width="20.5546875" style="1" customWidth="1"/>
    <col min="12996" max="12996" width="24.5546875" style="1" customWidth="1"/>
    <col min="12997" max="12997" width="2.6640625" style="1" customWidth="1"/>
    <col min="12998" max="13053" width="3.5546875" style="1" customWidth="1"/>
    <col min="13054" max="13054" width="2.6640625" style="1" customWidth="1"/>
    <col min="13055" max="13248" width="8.6640625" style="1"/>
    <col min="13249" max="13249" width="32.5546875" style="1" customWidth="1"/>
    <col min="13250" max="13250" width="13.33203125" style="1" bestFit="1" customWidth="1"/>
    <col min="13251" max="13251" width="20.5546875" style="1" customWidth="1"/>
    <col min="13252" max="13252" width="24.5546875" style="1" customWidth="1"/>
    <col min="13253" max="13253" width="2.6640625" style="1" customWidth="1"/>
    <col min="13254" max="13309" width="3.5546875" style="1" customWidth="1"/>
    <col min="13310" max="13310" width="2.6640625" style="1" customWidth="1"/>
    <col min="13311" max="13504" width="8.6640625" style="1"/>
    <col min="13505" max="13505" width="32.5546875" style="1" customWidth="1"/>
    <col min="13506" max="13506" width="13.33203125" style="1" bestFit="1" customWidth="1"/>
    <col min="13507" max="13507" width="20.5546875" style="1" customWidth="1"/>
    <col min="13508" max="13508" width="24.5546875" style="1" customWidth="1"/>
    <col min="13509" max="13509" width="2.6640625" style="1" customWidth="1"/>
    <col min="13510" max="13565" width="3.5546875" style="1" customWidth="1"/>
    <col min="13566" max="13566" width="2.6640625" style="1" customWidth="1"/>
    <col min="13567" max="13760" width="8.6640625" style="1"/>
    <col min="13761" max="13761" width="32.5546875" style="1" customWidth="1"/>
    <col min="13762" max="13762" width="13.33203125" style="1" bestFit="1" customWidth="1"/>
    <col min="13763" max="13763" width="20.5546875" style="1" customWidth="1"/>
    <col min="13764" max="13764" width="24.5546875" style="1" customWidth="1"/>
    <col min="13765" max="13765" width="2.6640625" style="1" customWidth="1"/>
    <col min="13766" max="13821" width="3.5546875" style="1" customWidth="1"/>
    <col min="13822" max="13822" width="2.6640625" style="1" customWidth="1"/>
    <col min="13823" max="14016" width="8.6640625" style="1"/>
    <col min="14017" max="14017" width="32.5546875" style="1" customWidth="1"/>
    <col min="14018" max="14018" width="13.33203125" style="1" bestFit="1" customWidth="1"/>
    <col min="14019" max="14019" width="20.5546875" style="1" customWidth="1"/>
    <col min="14020" max="14020" width="24.5546875" style="1" customWidth="1"/>
    <col min="14021" max="14021" width="2.6640625" style="1" customWidth="1"/>
    <col min="14022" max="14077" width="3.5546875" style="1" customWidth="1"/>
    <col min="14078" max="14078" width="2.6640625" style="1" customWidth="1"/>
    <col min="14079" max="14272" width="8.6640625" style="1"/>
    <col min="14273" max="14273" width="32.5546875" style="1" customWidth="1"/>
    <col min="14274" max="14274" width="13.33203125" style="1" bestFit="1" customWidth="1"/>
    <col min="14275" max="14275" width="20.5546875" style="1" customWidth="1"/>
    <col min="14276" max="14276" width="24.5546875" style="1" customWidth="1"/>
    <col min="14277" max="14277" width="2.6640625" style="1" customWidth="1"/>
    <col min="14278" max="14333" width="3.5546875" style="1" customWidth="1"/>
    <col min="14334" max="14334" width="2.6640625" style="1" customWidth="1"/>
    <col min="14335" max="14528" width="8.6640625" style="1"/>
    <col min="14529" max="14529" width="32.5546875" style="1" customWidth="1"/>
    <col min="14530" max="14530" width="13.33203125" style="1" bestFit="1" customWidth="1"/>
    <col min="14531" max="14531" width="20.5546875" style="1" customWidth="1"/>
    <col min="14532" max="14532" width="24.5546875" style="1" customWidth="1"/>
    <col min="14533" max="14533" width="2.6640625" style="1" customWidth="1"/>
    <col min="14534" max="14589" width="3.5546875" style="1" customWidth="1"/>
    <col min="14590" max="14590" width="2.6640625" style="1" customWidth="1"/>
    <col min="14591" max="14784" width="8.6640625" style="1"/>
    <col min="14785" max="14785" width="32.5546875" style="1" customWidth="1"/>
    <col min="14786" max="14786" width="13.33203125" style="1" bestFit="1" customWidth="1"/>
    <col min="14787" max="14787" width="20.5546875" style="1" customWidth="1"/>
    <col min="14788" max="14788" width="24.5546875" style="1" customWidth="1"/>
    <col min="14789" max="14789" width="2.6640625" style="1" customWidth="1"/>
    <col min="14790" max="14845" width="3.5546875" style="1" customWidth="1"/>
    <col min="14846" max="14846" width="2.6640625" style="1" customWidth="1"/>
    <col min="14847" max="15040" width="8.6640625" style="1"/>
    <col min="15041" max="15041" width="32.5546875" style="1" customWidth="1"/>
    <col min="15042" max="15042" width="13.33203125" style="1" bestFit="1" customWidth="1"/>
    <col min="15043" max="15043" width="20.5546875" style="1" customWidth="1"/>
    <col min="15044" max="15044" width="24.5546875" style="1" customWidth="1"/>
    <col min="15045" max="15045" width="2.6640625" style="1" customWidth="1"/>
    <col min="15046" max="15101" width="3.5546875" style="1" customWidth="1"/>
    <col min="15102" max="15102" width="2.6640625" style="1" customWidth="1"/>
    <col min="15103" max="15296" width="8.6640625" style="1"/>
    <col min="15297" max="15297" width="32.5546875" style="1" customWidth="1"/>
    <col min="15298" max="15298" width="13.33203125" style="1" bestFit="1" customWidth="1"/>
    <col min="15299" max="15299" width="20.5546875" style="1" customWidth="1"/>
    <col min="15300" max="15300" width="24.5546875" style="1" customWidth="1"/>
    <col min="15301" max="15301" width="2.6640625" style="1" customWidth="1"/>
    <col min="15302" max="15357" width="3.5546875" style="1" customWidth="1"/>
    <col min="15358" max="15358" width="2.6640625" style="1" customWidth="1"/>
    <col min="15359" max="15552" width="8.6640625" style="1"/>
    <col min="15553" max="15553" width="32.5546875" style="1" customWidth="1"/>
    <col min="15554" max="15554" width="13.33203125" style="1" bestFit="1" customWidth="1"/>
    <col min="15555" max="15555" width="20.5546875" style="1" customWidth="1"/>
    <col min="15556" max="15556" width="24.5546875" style="1" customWidth="1"/>
    <col min="15557" max="15557" width="2.6640625" style="1" customWidth="1"/>
    <col min="15558" max="15613" width="3.5546875" style="1" customWidth="1"/>
    <col min="15614" max="15614" width="2.6640625" style="1" customWidth="1"/>
    <col min="15615" max="15808" width="8.6640625" style="1"/>
    <col min="15809" max="15809" width="32.5546875" style="1" customWidth="1"/>
    <col min="15810" max="15810" width="13.33203125" style="1" bestFit="1" customWidth="1"/>
    <col min="15811" max="15811" width="20.5546875" style="1" customWidth="1"/>
    <col min="15812" max="15812" width="24.5546875" style="1" customWidth="1"/>
    <col min="15813" max="15813" width="2.6640625" style="1" customWidth="1"/>
    <col min="15814" max="15869" width="3.5546875" style="1" customWidth="1"/>
    <col min="15870" max="15870" width="2.6640625" style="1" customWidth="1"/>
    <col min="15871" max="16064" width="8.6640625" style="1"/>
    <col min="16065" max="16065" width="32.5546875" style="1" customWidth="1"/>
    <col min="16066" max="16066" width="13.33203125" style="1" bestFit="1" customWidth="1"/>
    <col min="16067" max="16067" width="20.5546875" style="1" customWidth="1"/>
    <col min="16068" max="16068" width="24.5546875" style="1" customWidth="1"/>
    <col min="16069" max="16069" width="2.6640625" style="1" customWidth="1"/>
    <col min="16070" max="16125" width="3.5546875" style="1" customWidth="1"/>
    <col min="16126" max="16126" width="2.6640625" style="1" customWidth="1"/>
    <col min="16127" max="16384" width="8.6640625" style="1"/>
  </cols>
  <sheetData>
    <row r="1" spans="1:26" ht="15.45" customHeight="1" x14ac:dyDescent="0.25">
      <c r="B1" s="69" t="s">
        <v>16</v>
      </c>
      <c r="C1" s="69"/>
      <c r="D1" s="69"/>
      <c r="E1" s="69"/>
      <c r="F1" s="69"/>
      <c r="G1" s="69"/>
    </row>
    <row r="2" spans="1:26" ht="15.45" customHeight="1" x14ac:dyDescent="0.25">
      <c r="B2" s="69"/>
      <c r="C2" s="69"/>
      <c r="D2" s="69"/>
      <c r="E2" s="69"/>
      <c r="F2" s="69"/>
      <c r="G2" s="69"/>
    </row>
    <row r="3" spans="1:26" ht="15.45" customHeight="1" x14ac:dyDescent="0.25">
      <c r="B3" s="69"/>
      <c r="C3" s="69"/>
      <c r="D3" s="69"/>
      <c r="E3" s="69"/>
      <c r="F3" s="69"/>
      <c r="G3" s="69"/>
    </row>
    <row r="4" spans="1:26" ht="15.45" customHeight="1" x14ac:dyDescent="0.25">
      <c r="B4" s="69"/>
      <c r="C4" s="69"/>
      <c r="D4" s="69"/>
      <c r="E4" s="69"/>
      <c r="F4" s="69"/>
      <c r="G4" s="69"/>
    </row>
    <row r="5" spans="1:26" ht="15.45" customHeight="1" x14ac:dyDescent="0.25">
      <c r="A5" s="2"/>
      <c r="B5" s="69"/>
      <c r="C5" s="69"/>
      <c r="D5" s="69"/>
      <c r="E5" s="69"/>
      <c r="F5" s="69"/>
      <c r="G5" s="69"/>
    </row>
    <row r="6" spans="1:26" ht="15.6" x14ac:dyDescent="0.25">
      <c r="A6" s="6" t="s">
        <v>1</v>
      </c>
      <c r="B6" s="40">
        <f>'Milestones Plan'!C6</f>
        <v>0</v>
      </c>
      <c r="C6" s="72" t="s">
        <v>17</v>
      </c>
      <c r="D6" s="73"/>
    </row>
    <row r="7" spans="1:26" ht="15.6" x14ac:dyDescent="0.25">
      <c r="A7" s="6" t="s">
        <v>2</v>
      </c>
      <c r="B7" s="40">
        <f>'Milestones Plan'!C7</f>
        <v>0</v>
      </c>
      <c r="C7" s="74"/>
      <c r="D7" s="75"/>
    </row>
    <row r="8" spans="1:26" ht="15.6" x14ac:dyDescent="0.25">
      <c r="A8" s="7" t="s">
        <v>3</v>
      </c>
      <c r="B8" s="40">
        <f>'Milestones Plan'!C8</f>
        <v>0</v>
      </c>
      <c r="C8" s="74"/>
      <c r="D8" s="75"/>
    </row>
    <row r="9" spans="1:26" ht="15.6" x14ac:dyDescent="0.25">
      <c r="A9" s="7" t="s">
        <v>4</v>
      </c>
      <c r="B9" s="42">
        <f>'Milestones Plan'!C9</f>
        <v>0</v>
      </c>
      <c r="C9" s="74"/>
      <c r="D9" s="75"/>
    </row>
    <row r="10" spans="1:26" ht="15.6" x14ac:dyDescent="0.25">
      <c r="A10" s="7" t="s">
        <v>6</v>
      </c>
      <c r="B10" s="41">
        <f>'Milestones Plan'!C10</f>
        <v>0</v>
      </c>
      <c r="C10" s="76"/>
      <c r="D10" s="77"/>
    </row>
    <row r="11" spans="1:26" ht="15.6" x14ac:dyDescent="0.25">
      <c r="A11" s="16"/>
      <c r="B11" s="8"/>
      <c r="D11" s="1"/>
    </row>
    <row r="12" spans="1:26" s="31" customFormat="1" ht="15.6" x14ac:dyDescent="0.3">
      <c r="A12" s="31" t="s">
        <v>18</v>
      </c>
    </row>
    <row r="13" spans="1:26" s="31" customFormat="1" ht="15.6" x14ac:dyDescent="0.3"/>
    <row r="14" spans="1:26" s="54" customFormat="1" ht="15.6" x14ac:dyDescent="0.3">
      <c r="A14" s="54" t="s">
        <v>30</v>
      </c>
    </row>
    <row r="15" spans="1:26" x14ac:dyDescent="0.25">
      <c r="D15" s="1"/>
    </row>
    <row r="16" spans="1:26" s="48" customFormat="1" ht="15.6" x14ac:dyDescent="0.3">
      <c r="A16" s="7" t="str">
        <f>'Milestones Plan'!A12</f>
        <v>Objective 1:</v>
      </c>
      <c r="B16" s="7" t="str">
        <f>'Milestones Plan'!C12</f>
        <v>write objective here</v>
      </c>
      <c r="C16" s="50" t="str">
        <f>TEXT(B9,"MMM") &amp; " " &amp; YEAR(B9)</f>
        <v>Jan 1900</v>
      </c>
      <c r="D16" s="7" t="str">
        <f>TEXT(EDATE(B9,1),"MMM")&amp;" "&amp;YEAR(EDATE(B9,1))</f>
        <v>Jan 1900</v>
      </c>
      <c r="E16" s="7" t="str">
        <f>TEXT(EDATE(B9,2),"MMM")&amp;" "&amp;YEAR(EDATE(B9,2))</f>
        <v>Feb 1900</v>
      </c>
      <c r="F16" s="7" t="str">
        <f>TEXT(EDATE(B9,3),"MMM")&amp;" "&amp;YEAR(EDATE(B9,3))</f>
        <v>Mar 1900</v>
      </c>
      <c r="G16" s="7" t="str">
        <f>TEXT(EDATE(B9,4),"MMM")&amp;" "&amp;YEAR(EDATE(B9,4))</f>
        <v>Apr 1900</v>
      </c>
      <c r="H16" s="7" t="str">
        <f>TEXT(EDATE(B9,5),"MMM")&amp;" "&amp;YEAR(EDATE(B9,5))</f>
        <v>May 1900</v>
      </c>
      <c r="I16" s="7" t="str">
        <f>TEXT(EDATE(B9,6),"MMM")&amp;" "&amp;YEAR(EDATE(B9,6))</f>
        <v>Jun 1900</v>
      </c>
      <c r="J16" s="7" t="str">
        <f>TEXT(EDATE(B9,7),"MMM")&amp;" "&amp;YEAR(EDATE(B9,7))</f>
        <v>Jul 1900</v>
      </c>
      <c r="K16" s="50" t="str">
        <f>TEXT(EDATE(B9,8),"MMM")&amp;" "&amp;YEAR(EDATE(B9,8))</f>
        <v>Aug 1900</v>
      </c>
      <c r="L16" s="50" t="str">
        <f>TEXT(EDATE(B9,9),"MMM")&amp;" "&amp;YEAR(EDATE(B9,9))</f>
        <v>Sep 1900</v>
      </c>
      <c r="M16" s="50" t="str">
        <f>TEXT(EDATE(B9,10),"MMM")&amp;" "&amp;YEAR(EDATE(B9,10))</f>
        <v>Oct 1900</v>
      </c>
      <c r="N16" s="50" t="str">
        <f>TEXT(EDATE(B9,11),"MMM")&amp;" "&amp;YEAR(EDATE(B9,11))</f>
        <v>Nov 1900</v>
      </c>
      <c r="O16" s="50" t="str">
        <f>TEXT(EDATE(B9,12),"MMM")&amp;" "&amp;YEAR(EDATE(B9,12))</f>
        <v>Dec 1900</v>
      </c>
      <c r="P16" s="50" t="str">
        <f>TEXT(EDATE(B9,13),"MMM")&amp;" "&amp;YEAR(EDATE(B9,13))</f>
        <v>Jan 1901</v>
      </c>
      <c r="Q16" s="50" t="str">
        <f>TEXT(EDATE(B9,14),"MMM")&amp;" "&amp;YEAR(EDATE(B9,14))</f>
        <v>Feb 1901</v>
      </c>
      <c r="R16" s="50" t="str">
        <f>TEXT(EDATE(B9,15),"MMM")&amp;" "&amp;YEAR(EDATE(B9,15))</f>
        <v>Mar 1901</v>
      </c>
      <c r="S16" s="50" t="str">
        <f>TEXT(EDATE(B9,16),"MMM")&amp;" "&amp;YEAR(EDATE(B9,16))</f>
        <v>Apr 1901</v>
      </c>
      <c r="T16" s="50" t="str">
        <f>TEXT(EDATE(B9,17),"MMM")&amp;" "&amp;YEAR(EDATE(B9,17))</f>
        <v>May 1901</v>
      </c>
      <c r="U16" s="50" t="str">
        <f>TEXT(EDATE(B9,18),"MMM")&amp;" "&amp;YEAR(EDATE(B9,18))</f>
        <v>Jun 1901</v>
      </c>
      <c r="V16" s="50" t="str">
        <f>TEXT(EDATE(B9,19),"MMM")&amp;" "&amp;YEAR(EDATE(B9,19))</f>
        <v>Jul 1901</v>
      </c>
      <c r="W16" s="50" t="str">
        <f>TEXT(EDATE(B9,20),"MMM")&amp;" "&amp;YEAR(EDATE(B9,20))</f>
        <v>Aug 1901</v>
      </c>
      <c r="X16" s="50" t="str">
        <f>TEXT(EDATE(B9,21),"MMM")&amp;" "&amp;YEAR(EDATE(B9,21))</f>
        <v>Sep 1901</v>
      </c>
      <c r="Y16" s="50" t="str">
        <f>TEXT(EDATE(B9,22),"MMM")&amp;" "&amp;YEAR(EDATE(B9,22))</f>
        <v>Oct 1901</v>
      </c>
      <c r="Z16" s="50" t="str">
        <f>TEXT(EDATE(B9,23),"MMM")&amp;" "&amp;YEAR(EDATE(B9,23))</f>
        <v>Nov 1901</v>
      </c>
    </row>
    <row r="17" spans="1:26" x14ac:dyDescent="0.25">
      <c r="B17" s="49" t="str">
        <f>'Milestones Plan'!C13</f>
        <v>write milestone here</v>
      </c>
      <c r="C17" s="46"/>
      <c r="D17" s="46"/>
      <c r="E17" s="46"/>
      <c r="F17" s="46"/>
      <c r="G17" s="46"/>
      <c r="H17" s="46"/>
      <c r="I17" s="46"/>
      <c r="J17" s="46"/>
      <c r="K17" s="46"/>
      <c r="L17" s="46"/>
      <c r="M17" s="46"/>
      <c r="N17" s="46"/>
      <c r="O17" s="46"/>
      <c r="P17" s="46"/>
      <c r="Q17" s="46"/>
      <c r="R17" s="46"/>
      <c r="S17" s="46"/>
      <c r="T17" s="46"/>
      <c r="U17" s="46"/>
      <c r="V17" s="46"/>
      <c r="W17" s="46"/>
      <c r="X17" s="46"/>
      <c r="Y17" s="46"/>
      <c r="Z17" s="46"/>
    </row>
    <row r="18" spans="1:26" x14ac:dyDescent="0.25">
      <c r="B18" s="49" t="str">
        <f>'Milestones Plan'!C14</f>
        <v>write milestone here</v>
      </c>
      <c r="C18" s="46"/>
      <c r="D18" s="46"/>
      <c r="E18" s="46"/>
      <c r="F18" s="46"/>
      <c r="G18" s="46"/>
      <c r="H18" s="46"/>
      <c r="I18" s="46"/>
      <c r="J18" s="46"/>
      <c r="K18" s="46"/>
      <c r="L18" s="46"/>
      <c r="M18" s="46"/>
      <c r="N18" s="46"/>
      <c r="O18" s="46"/>
      <c r="P18" s="46"/>
      <c r="Q18" s="46"/>
      <c r="R18" s="46"/>
      <c r="S18" s="46"/>
      <c r="T18" s="46"/>
      <c r="U18" s="46"/>
      <c r="V18" s="46"/>
      <c r="W18" s="46"/>
      <c r="X18" s="46"/>
      <c r="Y18" s="46"/>
      <c r="Z18" s="46"/>
    </row>
    <row r="19" spans="1:26" x14ac:dyDescent="0.25">
      <c r="B19" s="49" t="str">
        <f>'Milestones Plan'!C15</f>
        <v>write milestone here</v>
      </c>
      <c r="C19" s="46"/>
      <c r="D19" s="46"/>
      <c r="E19" s="47"/>
      <c r="F19" s="46"/>
      <c r="G19" s="46"/>
      <c r="H19" s="46"/>
      <c r="I19" s="46"/>
      <c r="J19" s="46"/>
      <c r="K19" s="46"/>
      <c r="L19" s="46"/>
      <c r="M19" s="46"/>
      <c r="N19" s="46"/>
      <c r="O19" s="46"/>
      <c r="P19" s="46"/>
      <c r="Q19" s="46"/>
      <c r="R19" s="46"/>
      <c r="S19" s="46"/>
      <c r="T19" s="46"/>
      <c r="U19" s="46"/>
      <c r="V19" s="46"/>
      <c r="W19" s="46"/>
      <c r="X19" s="46"/>
      <c r="Y19" s="46"/>
      <c r="Z19" s="46"/>
    </row>
    <row r="20" spans="1:26" x14ac:dyDescent="0.25">
      <c r="B20" s="49" t="str">
        <f>'Milestones Plan'!C16</f>
        <v>write milestone here</v>
      </c>
      <c r="C20" s="46"/>
      <c r="D20" s="46"/>
      <c r="E20" s="47"/>
      <c r="F20" s="46"/>
      <c r="G20" s="46"/>
      <c r="H20" s="46"/>
      <c r="I20" s="46"/>
      <c r="J20" s="46"/>
      <c r="K20" s="46"/>
      <c r="L20" s="46"/>
      <c r="M20" s="46"/>
      <c r="N20" s="46"/>
      <c r="O20" s="46"/>
      <c r="P20" s="46"/>
      <c r="Q20" s="46"/>
      <c r="R20" s="46"/>
      <c r="S20" s="46"/>
      <c r="T20" s="46"/>
      <c r="U20" s="46"/>
      <c r="V20" s="46"/>
      <c r="W20" s="46"/>
      <c r="X20" s="46"/>
      <c r="Y20" s="46"/>
      <c r="Z20" s="46"/>
    </row>
    <row r="21" spans="1:26" x14ac:dyDescent="0.25">
      <c r="B21" s="49" t="str">
        <f>'Milestones Plan'!C17</f>
        <v>write milestone here</v>
      </c>
      <c r="C21" s="46"/>
      <c r="D21" s="46"/>
      <c r="E21" s="47"/>
      <c r="F21" s="46"/>
      <c r="G21" s="46"/>
      <c r="H21" s="46"/>
      <c r="I21" s="46"/>
      <c r="J21" s="46"/>
      <c r="K21" s="46"/>
      <c r="L21" s="46"/>
      <c r="M21" s="46"/>
      <c r="N21" s="46"/>
      <c r="O21" s="46"/>
      <c r="P21" s="46"/>
      <c r="Q21" s="46"/>
      <c r="R21" s="46"/>
      <c r="S21" s="46"/>
      <c r="T21" s="46"/>
      <c r="U21" s="46"/>
      <c r="V21" s="46"/>
      <c r="W21" s="46"/>
      <c r="X21" s="46"/>
      <c r="Y21" s="46"/>
      <c r="Z21" s="46"/>
    </row>
    <row r="22" spans="1:26" ht="15.6" x14ac:dyDescent="0.25">
      <c r="A22" s="7" t="str">
        <f>'Milestones Plan'!A19</f>
        <v>Objective 2:</v>
      </c>
      <c r="B22" s="7" t="str">
        <f>'Milestones Plan'!C19</f>
        <v>write objective here</v>
      </c>
      <c r="C22" s="46"/>
      <c r="D22" s="46"/>
      <c r="E22" s="47"/>
      <c r="F22" s="46"/>
      <c r="G22" s="46"/>
      <c r="H22" s="46"/>
      <c r="I22" s="46"/>
      <c r="J22" s="46"/>
      <c r="K22" s="46"/>
      <c r="L22" s="46"/>
      <c r="M22" s="46"/>
      <c r="N22" s="46"/>
      <c r="O22" s="46"/>
      <c r="P22" s="46"/>
      <c r="Q22" s="46"/>
      <c r="R22" s="46"/>
      <c r="S22" s="46"/>
      <c r="T22" s="46"/>
      <c r="U22" s="46"/>
      <c r="V22" s="46"/>
      <c r="W22" s="46"/>
      <c r="X22" s="46"/>
      <c r="Y22" s="46"/>
      <c r="Z22" s="46"/>
    </row>
    <row r="23" spans="1:26" x14ac:dyDescent="0.25">
      <c r="B23" s="49" t="str">
        <f>'Milestones Plan'!C20</f>
        <v>write milestone here</v>
      </c>
      <c r="C23" s="46"/>
      <c r="D23" s="46"/>
      <c r="E23" s="47"/>
      <c r="F23" s="46"/>
      <c r="G23" s="46"/>
      <c r="H23" s="46"/>
      <c r="I23" s="46"/>
      <c r="J23" s="46"/>
      <c r="K23" s="46"/>
      <c r="L23" s="46"/>
      <c r="M23" s="46"/>
      <c r="N23" s="46"/>
      <c r="O23" s="46"/>
      <c r="P23" s="46"/>
      <c r="Q23" s="46"/>
      <c r="R23" s="46"/>
      <c r="S23" s="46"/>
      <c r="T23" s="46"/>
      <c r="U23" s="46"/>
      <c r="V23" s="46"/>
      <c r="W23" s="46"/>
      <c r="X23" s="46"/>
      <c r="Y23" s="46"/>
      <c r="Z23" s="46"/>
    </row>
    <row r="24" spans="1:26" x14ac:dyDescent="0.25">
      <c r="B24" s="49" t="str">
        <f>'Milestones Plan'!C21</f>
        <v>write milestone here</v>
      </c>
      <c r="C24" s="46"/>
      <c r="D24" s="46"/>
      <c r="E24" s="47"/>
      <c r="F24" s="46"/>
      <c r="G24" s="46"/>
      <c r="H24" s="46"/>
      <c r="I24" s="46"/>
      <c r="J24" s="46"/>
      <c r="K24" s="46"/>
      <c r="L24" s="46"/>
      <c r="M24" s="46"/>
      <c r="N24" s="46"/>
      <c r="O24" s="46"/>
      <c r="P24" s="46"/>
      <c r="Q24" s="46"/>
      <c r="R24" s="46"/>
      <c r="S24" s="46"/>
      <c r="T24" s="46"/>
      <c r="U24" s="46"/>
      <c r="V24" s="46"/>
      <c r="W24" s="46"/>
      <c r="X24" s="46"/>
      <c r="Y24" s="46"/>
      <c r="Z24" s="46"/>
    </row>
    <row r="25" spans="1:26" x14ac:dyDescent="0.25">
      <c r="B25" s="49" t="str">
        <f>'Milestones Plan'!C22</f>
        <v>write milestone here</v>
      </c>
      <c r="C25" s="46"/>
      <c r="D25" s="46"/>
      <c r="E25" s="47"/>
      <c r="F25" s="46"/>
      <c r="G25" s="46"/>
      <c r="H25" s="46"/>
      <c r="I25" s="46"/>
      <c r="J25" s="46"/>
      <c r="K25" s="46"/>
      <c r="L25" s="46"/>
      <c r="M25" s="46"/>
      <c r="N25" s="46"/>
      <c r="O25" s="46"/>
      <c r="P25" s="46"/>
      <c r="Q25" s="46"/>
      <c r="R25" s="46"/>
      <c r="S25" s="46"/>
      <c r="T25" s="46"/>
      <c r="U25" s="46"/>
      <c r="V25" s="46"/>
      <c r="W25" s="46"/>
      <c r="X25" s="46"/>
      <c r="Y25" s="46"/>
      <c r="Z25" s="46"/>
    </row>
    <row r="26" spans="1:26" x14ac:dyDescent="0.25">
      <c r="B26" s="49" t="str">
        <f>'Milestones Plan'!C23</f>
        <v>write milestone here</v>
      </c>
      <c r="C26" s="46"/>
      <c r="D26" s="46"/>
      <c r="E26" s="47"/>
      <c r="F26" s="46"/>
      <c r="G26" s="46"/>
      <c r="H26" s="46"/>
      <c r="I26" s="46"/>
      <c r="J26" s="46"/>
      <c r="K26" s="46"/>
      <c r="L26" s="46"/>
      <c r="M26" s="46"/>
      <c r="N26" s="46"/>
      <c r="O26" s="46"/>
      <c r="P26" s="46"/>
      <c r="Q26" s="46"/>
      <c r="R26" s="46"/>
      <c r="S26" s="46"/>
      <c r="T26" s="46"/>
      <c r="U26" s="46"/>
      <c r="V26" s="46"/>
      <c r="W26" s="46"/>
      <c r="X26" s="46"/>
      <c r="Y26" s="46"/>
      <c r="Z26" s="46"/>
    </row>
    <row r="27" spans="1:26" x14ac:dyDescent="0.25">
      <c r="B27" s="49" t="str">
        <f>'Milestones Plan'!C24</f>
        <v>write milestone here</v>
      </c>
      <c r="C27" s="46"/>
      <c r="D27" s="46"/>
      <c r="E27" s="47"/>
      <c r="F27" s="46"/>
      <c r="G27" s="46"/>
      <c r="H27" s="46"/>
      <c r="I27" s="46"/>
      <c r="J27" s="46"/>
      <c r="K27" s="46"/>
      <c r="L27" s="46"/>
      <c r="M27" s="46"/>
      <c r="N27" s="46"/>
      <c r="O27" s="46"/>
      <c r="P27" s="46"/>
      <c r="Q27" s="46"/>
      <c r="R27" s="46"/>
      <c r="S27" s="46"/>
      <c r="T27" s="46"/>
      <c r="U27" s="46"/>
      <c r="V27" s="46"/>
      <c r="W27" s="46"/>
      <c r="X27" s="46"/>
      <c r="Y27" s="46"/>
      <c r="Z27" s="46"/>
    </row>
    <row r="28" spans="1:26" ht="15.6" x14ac:dyDescent="0.25">
      <c r="A28" s="7" t="str">
        <f>'Milestones Plan'!A26</f>
        <v>Objective 3:</v>
      </c>
      <c r="B28" s="7" t="str">
        <f>'Milestones Plan'!C26</f>
        <v>write objective here</v>
      </c>
      <c r="C28" s="46"/>
      <c r="D28" s="46"/>
      <c r="E28" s="47"/>
      <c r="F28" s="46"/>
      <c r="G28" s="46"/>
      <c r="H28" s="46"/>
      <c r="I28" s="46"/>
      <c r="J28" s="46"/>
      <c r="K28" s="46"/>
      <c r="L28" s="46"/>
      <c r="M28" s="46"/>
      <c r="N28" s="46"/>
      <c r="O28" s="46"/>
      <c r="P28" s="46"/>
      <c r="Q28" s="46"/>
      <c r="R28" s="46"/>
      <c r="S28" s="46"/>
      <c r="T28" s="46"/>
      <c r="U28" s="46"/>
      <c r="V28" s="46"/>
      <c r="W28" s="46"/>
      <c r="X28" s="46"/>
      <c r="Y28" s="46"/>
      <c r="Z28" s="46"/>
    </row>
    <row r="29" spans="1:26" x14ac:dyDescent="0.25">
      <c r="B29" s="49" t="str">
        <f>'Milestones Plan'!C27</f>
        <v>write milestone here</v>
      </c>
      <c r="C29" s="46"/>
      <c r="D29" s="46"/>
      <c r="E29" s="47"/>
      <c r="F29" s="46"/>
      <c r="G29" s="46"/>
      <c r="H29" s="46"/>
      <c r="I29" s="46"/>
      <c r="J29" s="46"/>
      <c r="K29" s="46"/>
      <c r="L29" s="46"/>
      <c r="M29" s="46"/>
      <c r="N29" s="46"/>
      <c r="O29" s="46"/>
      <c r="P29" s="46"/>
      <c r="Q29" s="46"/>
      <c r="R29" s="46"/>
      <c r="S29" s="46"/>
      <c r="T29" s="46"/>
      <c r="U29" s="46"/>
      <c r="V29" s="46"/>
      <c r="W29" s="46"/>
      <c r="X29" s="46"/>
      <c r="Y29" s="46"/>
      <c r="Z29" s="46"/>
    </row>
    <row r="30" spans="1:26" x14ac:dyDescent="0.25">
      <c r="B30" s="49" t="str">
        <f>'Milestones Plan'!C28</f>
        <v>write milestone here</v>
      </c>
      <c r="C30" s="46"/>
      <c r="D30" s="46"/>
      <c r="E30" s="47"/>
      <c r="F30" s="46"/>
      <c r="G30" s="46"/>
      <c r="H30" s="46"/>
      <c r="I30" s="46"/>
      <c r="J30" s="46"/>
      <c r="K30" s="46"/>
      <c r="L30" s="46"/>
      <c r="M30" s="46"/>
      <c r="N30" s="46"/>
      <c r="O30" s="46"/>
      <c r="P30" s="46"/>
      <c r="Q30" s="46"/>
      <c r="R30" s="46"/>
      <c r="S30" s="46"/>
      <c r="T30" s="46"/>
      <c r="U30" s="46"/>
      <c r="V30" s="46"/>
      <c r="W30" s="46"/>
      <c r="X30" s="46"/>
      <c r="Y30" s="46"/>
      <c r="Z30" s="46"/>
    </row>
    <row r="31" spans="1:26" x14ac:dyDescent="0.25">
      <c r="B31" s="49" t="str">
        <f>'Milestones Plan'!C29</f>
        <v>write milestone here</v>
      </c>
      <c r="C31" s="46"/>
      <c r="D31" s="46"/>
      <c r="E31" s="47"/>
      <c r="F31" s="46"/>
      <c r="G31" s="46"/>
      <c r="H31" s="46"/>
      <c r="I31" s="46"/>
      <c r="J31" s="46"/>
      <c r="K31" s="46"/>
      <c r="L31" s="46"/>
      <c r="M31" s="46"/>
      <c r="N31" s="46"/>
      <c r="O31" s="46"/>
      <c r="P31" s="46"/>
      <c r="Q31" s="46"/>
      <c r="R31" s="46"/>
      <c r="S31" s="46"/>
      <c r="T31" s="46"/>
      <c r="U31" s="46"/>
      <c r="V31" s="46"/>
      <c r="W31" s="46"/>
      <c r="X31" s="46"/>
      <c r="Y31" s="46"/>
      <c r="Z31" s="46"/>
    </row>
    <row r="32" spans="1:26" x14ac:dyDescent="0.25">
      <c r="B32" s="49" t="str">
        <f>'Milestones Plan'!C30</f>
        <v>write milestone here</v>
      </c>
      <c r="C32" s="46"/>
      <c r="D32" s="46"/>
      <c r="E32" s="47"/>
      <c r="F32" s="46"/>
      <c r="G32" s="46"/>
      <c r="H32" s="46"/>
      <c r="I32" s="46"/>
      <c r="J32" s="46"/>
      <c r="K32" s="46"/>
      <c r="L32" s="46"/>
      <c r="M32" s="46"/>
      <c r="N32" s="46"/>
      <c r="O32" s="46"/>
      <c r="P32" s="46"/>
      <c r="Q32" s="46"/>
      <c r="R32" s="46"/>
      <c r="S32" s="46"/>
      <c r="T32" s="46"/>
      <c r="U32" s="46"/>
      <c r="V32" s="46"/>
      <c r="W32" s="46"/>
      <c r="X32" s="46"/>
      <c r="Y32" s="46"/>
      <c r="Z32" s="46"/>
    </row>
    <row r="33" spans="1:26" x14ac:dyDescent="0.25">
      <c r="B33" s="49" t="str">
        <f>'Milestones Plan'!C31</f>
        <v>write milestone here</v>
      </c>
      <c r="C33" s="46"/>
      <c r="D33" s="46"/>
      <c r="E33" s="47"/>
      <c r="F33" s="46"/>
      <c r="G33" s="46"/>
      <c r="H33" s="46"/>
      <c r="I33" s="46"/>
      <c r="J33" s="46"/>
      <c r="K33" s="46"/>
      <c r="L33" s="46"/>
      <c r="M33" s="46"/>
      <c r="N33" s="46"/>
      <c r="O33" s="46"/>
      <c r="P33" s="46"/>
      <c r="Q33" s="46"/>
      <c r="R33" s="46"/>
      <c r="S33" s="46"/>
      <c r="T33" s="46"/>
      <c r="U33" s="46"/>
      <c r="V33" s="46"/>
      <c r="W33" s="46"/>
      <c r="X33" s="46"/>
      <c r="Y33" s="46"/>
      <c r="Z33" s="46"/>
    </row>
    <row r="37" spans="1:26" ht="15.6" x14ac:dyDescent="0.3">
      <c r="A37" s="31" t="s">
        <v>14</v>
      </c>
    </row>
  </sheetData>
  <mergeCells count="2">
    <mergeCell ref="B1:G5"/>
    <mergeCell ref="C6:D10"/>
  </mergeCells>
  <phoneticPr fontId="10" type="noConversion"/>
  <dataValidations count="3">
    <dataValidation type="whole" operator="greaterThanOrEqual" allowBlank="1" showInputMessage="1" promptTitle="Scrolling Increment" prompt="Changing this number will scroll the Gantt Chart view." sqref="B65375 GL65375 QH65375 AAD65375 AJZ65375 ATV65375 BDR65375 BNN65375 BXJ65375 CHF65375 CRB65375 DAX65375 DKT65375 DUP65375 EEL65375 EOH65375 EYD65375 FHZ65375 FRV65375 GBR65375 GLN65375 GVJ65375 HFF65375 HPB65375 HYX65375 IIT65375 ISP65375 JCL65375 JMH65375 JWD65375 KFZ65375 KPV65375 KZR65375 LJN65375 LTJ65375 MDF65375 MNB65375 MWX65375 NGT65375 NQP65375 OAL65375 OKH65375 OUD65375 PDZ65375 PNV65375 PXR65375 QHN65375 QRJ65375 RBF65375 RLB65375 RUX65375 SET65375 SOP65375 SYL65375 TIH65375 TSD65375 UBZ65375 ULV65375 UVR65375 VFN65375 VPJ65375 VZF65375 WJB65375 WSX65375 B130911 GL130911 QH130911 AAD130911 AJZ130911 ATV130911 BDR130911 BNN130911 BXJ130911 CHF130911 CRB130911 DAX130911 DKT130911 DUP130911 EEL130911 EOH130911 EYD130911 FHZ130911 FRV130911 GBR130911 GLN130911 GVJ130911 HFF130911 HPB130911 HYX130911 IIT130911 ISP130911 JCL130911 JMH130911 JWD130911 KFZ130911 KPV130911 KZR130911 LJN130911 LTJ130911 MDF130911 MNB130911 MWX130911 NGT130911 NQP130911 OAL130911 OKH130911 OUD130911 PDZ130911 PNV130911 PXR130911 QHN130911 QRJ130911 RBF130911 RLB130911 RUX130911 SET130911 SOP130911 SYL130911 TIH130911 TSD130911 UBZ130911 ULV130911 UVR130911 VFN130911 VPJ130911 VZF130911 WJB130911 WSX130911 B196447 GL196447 QH196447 AAD196447 AJZ196447 ATV196447 BDR196447 BNN196447 BXJ196447 CHF196447 CRB196447 DAX196447 DKT196447 DUP196447 EEL196447 EOH196447 EYD196447 FHZ196447 FRV196447 GBR196447 GLN196447 GVJ196447 HFF196447 HPB196447 HYX196447 IIT196447 ISP196447 JCL196447 JMH196447 JWD196447 KFZ196447 KPV196447 KZR196447 LJN196447 LTJ196447 MDF196447 MNB196447 MWX196447 NGT196447 NQP196447 OAL196447 OKH196447 OUD196447 PDZ196447 PNV196447 PXR196447 QHN196447 QRJ196447 RBF196447 RLB196447 RUX196447 SET196447 SOP196447 SYL196447 TIH196447 TSD196447 UBZ196447 ULV196447 UVR196447 VFN196447 VPJ196447 VZF196447 WJB196447 WSX196447 B261983 GL261983 QH261983 AAD261983 AJZ261983 ATV261983 BDR261983 BNN261983 BXJ261983 CHF261983 CRB261983 DAX261983 DKT261983 DUP261983 EEL261983 EOH261983 EYD261983 FHZ261983 FRV261983 GBR261983 GLN261983 GVJ261983 HFF261983 HPB261983 HYX261983 IIT261983 ISP261983 JCL261983 JMH261983 JWD261983 KFZ261983 KPV261983 KZR261983 LJN261983 LTJ261983 MDF261983 MNB261983 MWX261983 NGT261983 NQP261983 OAL261983 OKH261983 OUD261983 PDZ261983 PNV261983 PXR261983 QHN261983 QRJ261983 RBF261983 RLB261983 RUX261983 SET261983 SOP261983 SYL261983 TIH261983 TSD261983 UBZ261983 ULV261983 UVR261983 VFN261983 VPJ261983 VZF261983 WJB261983 WSX261983 B327519 GL327519 QH327519 AAD327519 AJZ327519 ATV327519 BDR327519 BNN327519 BXJ327519 CHF327519 CRB327519 DAX327519 DKT327519 DUP327519 EEL327519 EOH327519 EYD327519 FHZ327519 FRV327519 GBR327519 GLN327519 GVJ327519 HFF327519 HPB327519 HYX327519 IIT327519 ISP327519 JCL327519 JMH327519 JWD327519 KFZ327519 KPV327519 KZR327519 LJN327519 LTJ327519 MDF327519 MNB327519 MWX327519 NGT327519 NQP327519 OAL327519 OKH327519 OUD327519 PDZ327519 PNV327519 PXR327519 QHN327519 QRJ327519 RBF327519 RLB327519 RUX327519 SET327519 SOP327519 SYL327519 TIH327519 TSD327519 UBZ327519 ULV327519 UVR327519 VFN327519 VPJ327519 VZF327519 WJB327519 WSX327519 B393055 GL393055 QH393055 AAD393055 AJZ393055 ATV393055 BDR393055 BNN393055 BXJ393055 CHF393055 CRB393055 DAX393055 DKT393055 DUP393055 EEL393055 EOH393055 EYD393055 FHZ393055 FRV393055 GBR393055 GLN393055 GVJ393055 HFF393055 HPB393055 HYX393055 IIT393055 ISP393055 JCL393055 JMH393055 JWD393055 KFZ393055 KPV393055 KZR393055 LJN393055 LTJ393055 MDF393055 MNB393055 MWX393055 NGT393055 NQP393055 OAL393055 OKH393055 OUD393055 PDZ393055 PNV393055 PXR393055 QHN393055 QRJ393055 RBF393055 RLB393055 RUX393055 SET393055 SOP393055 SYL393055 TIH393055 TSD393055 UBZ393055 ULV393055 UVR393055 VFN393055 VPJ393055 VZF393055 WJB393055 WSX393055 B458591 GL458591 QH458591 AAD458591 AJZ458591 ATV458591 BDR458591 BNN458591 BXJ458591 CHF458591 CRB458591 DAX458591 DKT458591 DUP458591 EEL458591 EOH458591 EYD458591 FHZ458591 FRV458591 GBR458591 GLN458591 GVJ458591 HFF458591 HPB458591 HYX458591 IIT458591 ISP458591 JCL458591 JMH458591 JWD458591 KFZ458591 KPV458591 KZR458591 LJN458591 LTJ458591 MDF458591 MNB458591 MWX458591 NGT458591 NQP458591 OAL458591 OKH458591 OUD458591 PDZ458591 PNV458591 PXR458591 QHN458591 QRJ458591 RBF458591 RLB458591 RUX458591 SET458591 SOP458591 SYL458591 TIH458591 TSD458591 UBZ458591 ULV458591 UVR458591 VFN458591 VPJ458591 VZF458591 WJB458591 WSX458591 B524127 GL524127 QH524127 AAD524127 AJZ524127 ATV524127 BDR524127 BNN524127 BXJ524127 CHF524127 CRB524127 DAX524127 DKT524127 DUP524127 EEL524127 EOH524127 EYD524127 FHZ524127 FRV524127 GBR524127 GLN524127 GVJ524127 HFF524127 HPB524127 HYX524127 IIT524127 ISP524127 JCL524127 JMH524127 JWD524127 KFZ524127 KPV524127 KZR524127 LJN524127 LTJ524127 MDF524127 MNB524127 MWX524127 NGT524127 NQP524127 OAL524127 OKH524127 OUD524127 PDZ524127 PNV524127 PXR524127 QHN524127 QRJ524127 RBF524127 RLB524127 RUX524127 SET524127 SOP524127 SYL524127 TIH524127 TSD524127 UBZ524127 ULV524127 UVR524127 VFN524127 VPJ524127 VZF524127 WJB524127 WSX524127 B589663 GL589663 QH589663 AAD589663 AJZ589663 ATV589663 BDR589663 BNN589663 BXJ589663 CHF589663 CRB589663 DAX589663 DKT589663 DUP589663 EEL589663 EOH589663 EYD589663 FHZ589663 FRV589663 GBR589663 GLN589663 GVJ589663 HFF589663 HPB589663 HYX589663 IIT589663 ISP589663 JCL589663 JMH589663 JWD589663 KFZ589663 KPV589663 KZR589663 LJN589663 LTJ589663 MDF589663 MNB589663 MWX589663 NGT589663 NQP589663 OAL589663 OKH589663 OUD589663 PDZ589663 PNV589663 PXR589663 QHN589663 QRJ589663 RBF589663 RLB589663 RUX589663 SET589663 SOP589663 SYL589663 TIH589663 TSD589663 UBZ589663 ULV589663 UVR589663 VFN589663 VPJ589663 VZF589663 WJB589663 WSX589663 B655199 GL655199 QH655199 AAD655199 AJZ655199 ATV655199 BDR655199 BNN655199 BXJ655199 CHF655199 CRB655199 DAX655199 DKT655199 DUP655199 EEL655199 EOH655199 EYD655199 FHZ655199 FRV655199 GBR655199 GLN655199 GVJ655199 HFF655199 HPB655199 HYX655199 IIT655199 ISP655199 JCL655199 JMH655199 JWD655199 KFZ655199 KPV655199 KZR655199 LJN655199 LTJ655199 MDF655199 MNB655199 MWX655199 NGT655199 NQP655199 OAL655199 OKH655199 OUD655199 PDZ655199 PNV655199 PXR655199 QHN655199 QRJ655199 RBF655199 RLB655199 RUX655199 SET655199 SOP655199 SYL655199 TIH655199 TSD655199 UBZ655199 ULV655199 UVR655199 VFN655199 VPJ655199 VZF655199 WJB655199 WSX655199 B720735 GL720735 QH720735 AAD720735 AJZ720735 ATV720735 BDR720735 BNN720735 BXJ720735 CHF720735 CRB720735 DAX720735 DKT720735 DUP720735 EEL720735 EOH720735 EYD720735 FHZ720735 FRV720735 GBR720735 GLN720735 GVJ720735 HFF720735 HPB720735 HYX720735 IIT720735 ISP720735 JCL720735 JMH720735 JWD720735 KFZ720735 KPV720735 KZR720735 LJN720735 LTJ720735 MDF720735 MNB720735 MWX720735 NGT720735 NQP720735 OAL720735 OKH720735 OUD720735 PDZ720735 PNV720735 PXR720735 QHN720735 QRJ720735 RBF720735 RLB720735 RUX720735 SET720735 SOP720735 SYL720735 TIH720735 TSD720735 UBZ720735 ULV720735 UVR720735 VFN720735 VPJ720735 VZF720735 WJB720735 WSX720735 B786271 GL786271 QH786271 AAD786271 AJZ786271 ATV786271 BDR786271 BNN786271 BXJ786271 CHF786271 CRB786271 DAX786271 DKT786271 DUP786271 EEL786271 EOH786271 EYD786271 FHZ786271 FRV786271 GBR786271 GLN786271 GVJ786271 HFF786271 HPB786271 HYX786271 IIT786271 ISP786271 JCL786271 JMH786271 JWD786271 KFZ786271 KPV786271 KZR786271 LJN786271 LTJ786271 MDF786271 MNB786271 MWX786271 NGT786271 NQP786271 OAL786271 OKH786271 OUD786271 PDZ786271 PNV786271 PXR786271 QHN786271 QRJ786271 RBF786271 RLB786271 RUX786271 SET786271 SOP786271 SYL786271 TIH786271 TSD786271 UBZ786271 ULV786271 UVR786271 VFN786271 VPJ786271 VZF786271 WJB786271 WSX786271 B851807 GL851807 QH851807 AAD851807 AJZ851807 ATV851807 BDR851807 BNN851807 BXJ851807 CHF851807 CRB851807 DAX851807 DKT851807 DUP851807 EEL851807 EOH851807 EYD851807 FHZ851807 FRV851807 GBR851807 GLN851807 GVJ851807 HFF851807 HPB851807 HYX851807 IIT851807 ISP851807 JCL851807 JMH851807 JWD851807 KFZ851807 KPV851807 KZR851807 LJN851807 LTJ851807 MDF851807 MNB851807 MWX851807 NGT851807 NQP851807 OAL851807 OKH851807 OUD851807 PDZ851807 PNV851807 PXR851807 QHN851807 QRJ851807 RBF851807 RLB851807 RUX851807 SET851807 SOP851807 SYL851807 TIH851807 TSD851807 UBZ851807 ULV851807 UVR851807 VFN851807 VPJ851807 VZF851807 WJB851807 WSX851807 B917343 GL917343 QH917343 AAD917343 AJZ917343 ATV917343 BDR917343 BNN917343 BXJ917343 CHF917343 CRB917343 DAX917343 DKT917343 DUP917343 EEL917343 EOH917343 EYD917343 FHZ917343 FRV917343 GBR917343 GLN917343 GVJ917343 HFF917343 HPB917343 HYX917343 IIT917343 ISP917343 JCL917343 JMH917343 JWD917343 KFZ917343 KPV917343 KZR917343 LJN917343 LTJ917343 MDF917343 MNB917343 MWX917343 NGT917343 NQP917343 OAL917343 OKH917343 OUD917343 PDZ917343 PNV917343 PXR917343 QHN917343 QRJ917343 RBF917343 RLB917343 RUX917343 SET917343 SOP917343 SYL917343 TIH917343 TSD917343 UBZ917343 ULV917343 UVR917343 VFN917343 VPJ917343 VZF917343 WJB917343 WSX917343 B982879 GL982879 QH982879 AAD982879 AJZ982879 ATV982879 BDR982879 BNN982879 BXJ982879 CHF982879 CRB982879 DAX982879 DKT982879 DUP982879 EEL982879 EOH982879 EYD982879 FHZ982879 FRV982879 GBR982879 GLN982879 GVJ982879 HFF982879 HPB982879 HYX982879 IIT982879 ISP982879 JCL982879 JMH982879 JWD982879 KFZ982879 KPV982879 KZR982879 LJN982879 LTJ982879 MDF982879 MNB982879 MWX982879 NGT982879 NQP982879 OAL982879 OKH982879 OUD982879 PDZ982879 PNV982879 PXR982879 QHN982879 QRJ982879 RBF982879 RLB982879 RUX982879 SET982879 SOP982879 SYL982879 TIH982879 TSD982879 UBZ982879 ULV982879 UVR982879 VFN982879 VPJ982879 VZF982879 WJB982879 WSX982879" xr:uid="{00000000-0002-0000-0100-000000000000}">
      <formula1>0</formula1>
    </dataValidation>
    <dataValidation type="list" allowBlank="1" showInputMessage="1" showErrorMessage="1" sqref="B982883:B982906 GL982883:GL982906 QH982883:QH982906 AAD982883:AAD982906 AJZ982883:AJZ982906 ATV982883:ATV982906 BDR982883:BDR982906 BNN982883:BNN982906 BXJ982883:BXJ982906 CHF982883:CHF982906 CRB982883:CRB982906 DAX982883:DAX982906 DKT982883:DKT982906 DUP982883:DUP982906 EEL982883:EEL982906 EOH982883:EOH982906 EYD982883:EYD982906 FHZ982883:FHZ982906 FRV982883:FRV982906 GBR982883:GBR982906 GLN982883:GLN982906 GVJ982883:GVJ982906 HFF982883:HFF982906 HPB982883:HPB982906 HYX982883:HYX982906 IIT982883:IIT982906 ISP982883:ISP982906 JCL982883:JCL982906 JMH982883:JMH982906 JWD982883:JWD982906 KFZ982883:KFZ982906 KPV982883:KPV982906 KZR982883:KZR982906 LJN982883:LJN982906 LTJ982883:LTJ982906 MDF982883:MDF982906 MNB982883:MNB982906 MWX982883:MWX982906 NGT982883:NGT982906 NQP982883:NQP982906 OAL982883:OAL982906 OKH982883:OKH982906 OUD982883:OUD982906 PDZ982883:PDZ982906 PNV982883:PNV982906 PXR982883:PXR982906 QHN982883:QHN982906 QRJ982883:QRJ982906 RBF982883:RBF982906 RLB982883:RLB982906 RUX982883:RUX982906 SET982883:SET982906 SOP982883:SOP982906 SYL982883:SYL982906 TIH982883:TIH982906 TSD982883:TSD982906 UBZ982883:UBZ982906 ULV982883:ULV982906 UVR982883:UVR982906 VFN982883:VFN982906 VPJ982883:VPJ982906 VZF982883:VZF982906 WJB982883:WJB982906 WSX982883:WSX982906 B65379:B65402 GL65379:GL65402 QH65379:QH65402 AAD65379:AAD65402 AJZ65379:AJZ65402 ATV65379:ATV65402 BDR65379:BDR65402 BNN65379:BNN65402 BXJ65379:BXJ65402 CHF65379:CHF65402 CRB65379:CRB65402 DAX65379:DAX65402 DKT65379:DKT65402 DUP65379:DUP65402 EEL65379:EEL65402 EOH65379:EOH65402 EYD65379:EYD65402 FHZ65379:FHZ65402 FRV65379:FRV65402 GBR65379:GBR65402 GLN65379:GLN65402 GVJ65379:GVJ65402 HFF65379:HFF65402 HPB65379:HPB65402 HYX65379:HYX65402 IIT65379:IIT65402 ISP65379:ISP65402 JCL65379:JCL65402 JMH65379:JMH65402 JWD65379:JWD65402 KFZ65379:KFZ65402 KPV65379:KPV65402 KZR65379:KZR65402 LJN65379:LJN65402 LTJ65379:LTJ65402 MDF65379:MDF65402 MNB65379:MNB65402 MWX65379:MWX65402 NGT65379:NGT65402 NQP65379:NQP65402 OAL65379:OAL65402 OKH65379:OKH65402 OUD65379:OUD65402 PDZ65379:PDZ65402 PNV65379:PNV65402 PXR65379:PXR65402 QHN65379:QHN65402 QRJ65379:QRJ65402 RBF65379:RBF65402 RLB65379:RLB65402 RUX65379:RUX65402 SET65379:SET65402 SOP65379:SOP65402 SYL65379:SYL65402 TIH65379:TIH65402 TSD65379:TSD65402 UBZ65379:UBZ65402 ULV65379:ULV65402 UVR65379:UVR65402 VFN65379:VFN65402 VPJ65379:VPJ65402 VZF65379:VZF65402 WJB65379:WJB65402 WSX65379:WSX65402 B130915:B130938 GL130915:GL130938 QH130915:QH130938 AAD130915:AAD130938 AJZ130915:AJZ130938 ATV130915:ATV130938 BDR130915:BDR130938 BNN130915:BNN130938 BXJ130915:BXJ130938 CHF130915:CHF130938 CRB130915:CRB130938 DAX130915:DAX130938 DKT130915:DKT130938 DUP130915:DUP130938 EEL130915:EEL130938 EOH130915:EOH130938 EYD130915:EYD130938 FHZ130915:FHZ130938 FRV130915:FRV130938 GBR130915:GBR130938 GLN130915:GLN130938 GVJ130915:GVJ130938 HFF130915:HFF130938 HPB130915:HPB130938 HYX130915:HYX130938 IIT130915:IIT130938 ISP130915:ISP130938 JCL130915:JCL130938 JMH130915:JMH130938 JWD130915:JWD130938 KFZ130915:KFZ130938 KPV130915:KPV130938 KZR130915:KZR130938 LJN130915:LJN130938 LTJ130915:LTJ130938 MDF130915:MDF130938 MNB130915:MNB130938 MWX130915:MWX130938 NGT130915:NGT130938 NQP130915:NQP130938 OAL130915:OAL130938 OKH130915:OKH130938 OUD130915:OUD130938 PDZ130915:PDZ130938 PNV130915:PNV130938 PXR130915:PXR130938 QHN130915:QHN130938 QRJ130915:QRJ130938 RBF130915:RBF130938 RLB130915:RLB130938 RUX130915:RUX130938 SET130915:SET130938 SOP130915:SOP130938 SYL130915:SYL130938 TIH130915:TIH130938 TSD130915:TSD130938 UBZ130915:UBZ130938 ULV130915:ULV130938 UVR130915:UVR130938 VFN130915:VFN130938 VPJ130915:VPJ130938 VZF130915:VZF130938 WJB130915:WJB130938 WSX130915:WSX130938 B196451:B196474 GL196451:GL196474 QH196451:QH196474 AAD196451:AAD196474 AJZ196451:AJZ196474 ATV196451:ATV196474 BDR196451:BDR196474 BNN196451:BNN196474 BXJ196451:BXJ196474 CHF196451:CHF196474 CRB196451:CRB196474 DAX196451:DAX196474 DKT196451:DKT196474 DUP196451:DUP196474 EEL196451:EEL196474 EOH196451:EOH196474 EYD196451:EYD196474 FHZ196451:FHZ196474 FRV196451:FRV196474 GBR196451:GBR196474 GLN196451:GLN196474 GVJ196451:GVJ196474 HFF196451:HFF196474 HPB196451:HPB196474 HYX196451:HYX196474 IIT196451:IIT196474 ISP196451:ISP196474 JCL196451:JCL196474 JMH196451:JMH196474 JWD196451:JWD196474 KFZ196451:KFZ196474 KPV196451:KPV196474 KZR196451:KZR196474 LJN196451:LJN196474 LTJ196451:LTJ196474 MDF196451:MDF196474 MNB196451:MNB196474 MWX196451:MWX196474 NGT196451:NGT196474 NQP196451:NQP196474 OAL196451:OAL196474 OKH196451:OKH196474 OUD196451:OUD196474 PDZ196451:PDZ196474 PNV196451:PNV196474 PXR196451:PXR196474 QHN196451:QHN196474 QRJ196451:QRJ196474 RBF196451:RBF196474 RLB196451:RLB196474 RUX196451:RUX196474 SET196451:SET196474 SOP196451:SOP196474 SYL196451:SYL196474 TIH196451:TIH196474 TSD196451:TSD196474 UBZ196451:UBZ196474 ULV196451:ULV196474 UVR196451:UVR196474 VFN196451:VFN196474 VPJ196451:VPJ196474 VZF196451:VZF196474 WJB196451:WJB196474 WSX196451:WSX196474 B261987:B262010 GL261987:GL262010 QH261987:QH262010 AAD261987:AAD262010 AJZ261987:AJZ262010 ATV261987:ATV262010 BDR261987:BDR262010 BNN261987:BNN262010 BXJ261987:BXJ262010 CHF261987:CHF262010 CRB261987:CRB262010 DAX261987:DAX262010 DKT261987:DKT262010 DUP261987:DUP262010 EEL261987:EEL262010 EOH261987:EOH262010 EYD261987:EYD262010 FHZ261987:FHZ262010 FRV261987:FRV262010 GBR261987:GBR262010 GLN261987:GLN262010 GVJ261987:GVJ262010 HFF261987:HFF262010 HPB261987:HPB262010 HYX261987:HYX262010 IIT261987:IIT262010 ISP261987:ISP262010 JCL261987:JCL262010 JMH261987:JMH262010 JWD261987:JWD262010 KFZ261987:KFZ262010 KPV261987:KPV262010 KZR261987:KZR262010 LJN261987:LJN262010 LTJ261987:LTJ262010 MDF261987:MDF262010 MNB261987:MNB262010 MWX261987:MWX262010 NGT261987:NGT262010 NQP261987:NQP262010 OAL261987:OAL262010 OKH261987:OKH262010 OUD261987:OUD262010 PDZ261987:PDZ262010 PNV261987:PNV262010 PXR261987:PXR262010 QHN261987:QHN262010 QRJ261987:QRJ262010 RBF261987:RBF262010 RLB261987:RLB262010 RUX261987:RUX262010 SET261987:SET262010 SOP261987:SOP262010 SYL261987:SYL262010 TIH261987:TIH262010 TSD261987:TSD262010 UBZ261987:UBZ262010 ULV261987:ULV262010 UVR261987:UVR262010 VFN261987:VFN262010 VPJ261987:VPJ262010 VZF261987:VZF262010 WJB261987:WJB262010 WSX261987:WSX262010 B327523:B327546 GL327523:GL327546 QH327523:QH327546 AAD327523:AAD327546 AJZ327523:AJZ327546 ATV327523:ATV327546 BDR327523:BDR327546 BNN327523:BNN327546 BXJ327523:BXJ327546 CHF327523:CHF327546 CRB327523:CRB327546 DAX327523:DAX327546 DKT327523:DKT327546 DUP327523:DUP327546 EEL327523:EEL327546 EOH327523:EOH327546 EYD327523:EYD327546 FHZ327523:FHZ327546 FRV327523:FRV327546 GBR327523:GBR327546 GLN327523:GLN327546 GVJ327523:GVJ327546 HFF327523:HFF327546 HPB327523:HPB327546 HYX327523:HYX327546 IIT327523:IIT327546 ISP327523:ISP327546 JCL327523:JCL327546 JMH327523:JMH327546 JWD327523:JWD327546 KFZ327523:KFZ327546 KPV327523:KPV327546 KZR327523:KZR327546 LJN327523:LJN327546 LTJ327523:LTJ327546 MDF327523:MDF327546 MNB327523:MNB327546 MWX327523:MWX327546 NGT327523:NGT327546 NQP327523:NQP327546 OAL327523:OAL327546 OKH327523:OKH327546 OUD327523:OUD327546 PDZ327523:PDZ327546 PNV327523:PNV327546 PXR327523:PXR327546 QHN327523:QHN327546 QRJ327523:QRJ327546 RBF327523:RBF327546 RLB327523:RLB327546 RUX327523:RUX327546 SET327523:SET327546 SOP327523:SOP327546 SYL327523:SYL327546 TIH327523:TIH327546 TSD327523:TSD327546 UBZ327523:UBZ327546 ULV327523:ULV327546 UVR327523:UVR327546 VFN327523:VFN327546 VPJ327523:VPJ327546 VZF327523:VZF327546 WJB327523:WJB327546 WSX327523:WSX327546 B393059:B393082 GL393059:GL393082 QH393059:QH393082 AAD393059:AAD393082 AJZ393059:AJZ393082 ATV393059:ATV393082 BDR393059:BDR393082 BNN393059:BNN393082 BXJ393059:BXJ393082 CHF393059:CHF393082 CRB393059:CRB393082 DAX393059:DAX393082 DKT393059:DKT393082 DUP393059:DUP393082 EEL393059:EEL393082 EOH393059:EOH393082 EYD393059:EYD393082 FHZ393059:FHZ393082 FRV393059:FRV393082 GBR393059:GBR393082 GLN393059:GLN393082 GVJ393059:GVJ393082 HFF393059:HFF393082 HPB393059:HPB393082 HYX393059:HYX393082 IIT393059:IIT393082 ISP393059:ISP393082 JCL393059:JCL393082 JMH393059:JMH393082 JWD393059:JWD393082 KFZ393059:KFZ393082 KPV393059:KPV393082 KZR393059:KZR393082 LJN393059:LJN393082 LTJ393059:LTJ393082 MDF393059:MDF393082 MNB393059:MNB393082 MWX393059:MWX393082 NGT393059:NGT393082 NQP393059:NQP393082 OAL393059:OAL393082 OKH393059:OKH393082 OUD393059:OUD393082 PDZ393059:PDZ393082 PNV393059:PNV393082 PXR393059:PXR393082 QHN393059:QHN393082 QRJ393059:QRJ393082 RBF393059:RBF393082 RLB393059:RLB393082 RUX393059:RUX393082 SET393059:SET393082 SOP393059:SOP393082 SYL393059:SYL393082 TIH393059:TIH393082 TSD393059:TSD393082 UBZ393059:UBZ393082 ULV393059:ULV393082 UVR393059:UVR393082 VFN393059:VFN393082 VPJ393059:VPJ393082 VZF393059:VZF393082 WJB393059:WJB393082 WSX393059:WSX393082 B458595:B458618 GL458595:GL458618 QH458595:QH458618 AAD458595:AAD458618 AJZ458595:AJZ458618 ATV458595:ATV458618 BDR458595:BDR458618 BNN458595:BNN458618 BXJ458595:BXJ458618 CHF458595:CHF458618 CRB458595:CRB458618 DAX458595:DAX458618 DKT458595:DKT458618 DUP458595:DUP458618 EEL458595:EEL458618 EOH458595:EOH458618 EYD458595:EYD458618 FHZ458595:FHZ458618 FRV458595:FRV458618 GBR458595:GBR458618 GLN458595:GLN458618 GVJ458595:GVJ458618 HFF458595:HFF458618 HPB458595:HPB458618 HYX458595:HYX458618 IIT458595:IIT458618 ISP458595:ISP458618 JCL458595:JCL458618 JMH458595:JMH458618 JWD458595:JWD458618 KFZ458595:KFZ458618 KPV458595:KPV458618 KZR458595:KZR458618 LJN458595:LJN458618 LTJ458595:LTJ458618 MDF458595:MDF458618 MNB458595:MNB458618 MWX458595:MWX458618 NGT458595:NGT458618 NQP458595:NQP458618 OAL458595:OAL458618 OKH458595:OKH458618 OUD458595:OUD458618 PDZ458595:PDZ458618 PNV458595:PNV458618 PXR458595:PXR458618 QHN458595:QHN458618 QRJ458595:QRJ458618 RBF458595:RBF458618 RLB458595:RLB458618 RUX458595:RUX458618 SET458595:SET458618 SOP458595:SOP458618 SYL458595:SYL458618 TIH458595:TIH458618 TSD458595:TSD458618 UBZ458595:UBZ458618 ULV458595:ULV458618 UVR458595:UVR458618 VFN458595:VFN458618 VPJ458595:VPJ458618 VZF458595:VZF458618 WJB458595:WJB458618 WSX458595:WSX458618 B524131:B524154 GL524131:GL524154 QH524131:QH524154 AAD524131:AAD524154 AJZ524131:AJZ524154 ATV524131:ATV524154 BDR524131:BDR524154 BNN524131:BNN524154 BXJ524131:BXJ524154 CHF524131:CHF524154 CRB524131:CRB524154 DAX524131:DAX524154 DKT524131:DKT524154 DUP524131:DUP524154 EEL524131:EEL524154 EOH524131:EOH524154 EYD524131:EYD524154 FHZ524131:FHZ524154 FRV524131:FRV524154 GBR524131:GBR524154 GLN524131:GLN524154 GVJ524131:GVJ524154 HFF524131:HFF524154 HPB524131:HPB524154 HYX524131:HYX524154 IIT524131:IIT524154 ISP524131:ISP524154 JCL524131:JCL524154 JMH524131:JMH524154 JWD524131:JWD524154 KFZ524131:KFZ524154 KPV524131:KPV524154 KZR524131:KZR524154 LJN524131:LJN524154 LTJ524131:LTJ524154 MDF524131:MDF524154 MNB524131:MNB524154 MWX524131:MWX524154 NGT524131:NGT524154 NQP524131:NQP524154 OAL524131:OAL524154 OKH524131:OKH524154 OUD524131:OUD524154 PDZ524131:PDZ524154 PNV524131:PNV524154 PXR524131:PXR524154 QHN524131:QHN524154 QRJ524131:QRJ524154 RBF524131:RBF524154 RLB524131:RLB524154 RUX524131:RUX524154 SET524131:SET524154 SOP524131:SOP524154 SYL524131:SYL524154 TIH524131:TIH524154 TSD524131:TSD524154 UBZ524131:UBZ524154 ULV524131:ULV524154 UVR524131:UVR524154 VFN524131:VFN524154 VPJ524131:VPJ524154 VZF524131:VZF524154 WJB524131:WJB524154 WSX524131:WSX524154 B589667:B589690 GL589667:GL589690 QH589667:QH589690 AAD589667:AAD589690 AJZ589667:AJZ589690 ATV589667:ATV589690 BDR589667:BDR589690 BNN589667:BNN589690 BXJ589667:BXJ589690 CHF589667:CHF589690 CRB589667:CRB589690 DAX589667:DAX589690 DKT589667:DKT589690 DUP589667:DUP589690 EEL589667:EEL589690 EOH589667:EOH589690 EYD589667:EYD589690 FHZ589667:FHZ589690 FRV589667:FRV589690 GBR589667:GBR589690 GLN589667:GLN589690 GVJ589667:GVJ589690 HFF589667:HFF589690 HPB589667:HPB589690 HYX589667:HYX589690 IIT589667:IIT589690 ISP589667:ISP589690 JCL589667:JCL589690 JMH589667:JMH589690 JWD589667:JWD589690 KFZ589667:KFZ589690 KPV589667:KPV589690 KZR589667:KZR589690 LJN589667:LJN589690 LTJ589667:LTJ589690 MDF589667:MDF589690 MNB589667:MNB589690 MWX589667:MWX589690 NGT589667:NGT589690 NQP589667:NQP589690 OAL589667:OAL589690 OKH589667:OKH589690 OUD589667:OUD589690 PDZ589667:PDZ589690 PNV589667:PNV589690 PXR589667:PXR589690 QHN589667:QHN589690 QRJ589667:QRJ589690 RBF589667:RBF589690 RLB589667:RLB589690 RUX589667:RUX589690 SET589667:SET589690 SOP589667:SOP589690 SYL589667:SYL589690 TIH589667:TIH589690 TSD589667:TSD589690 UBZ589667:UBZ589690 ULV589667:ULV589690 UVR589667:UVR589690 VFN589667:VFN589690 VPJ589667:VPJ589690 VZF589667:VZF589690 WJB589667:WJB589690 WSX589667:WSX589690 B655203:B655226 GL655203:GL655226 QH655203:QH655226 AAD655203:AAD655226 AJZ655203:AJZ655226 ATV655203:ATV655226 BDR655203:BDR655226 BNN655203:BNN655226 BXJ655203:BXJ655226 CHF655203:CHF655226 CRB655203:CRB655226 DAX655203:DAX655226 DKT655203:DKT655226 DUP655203:DUP655226 EEL655203:EEL655226 EOH655203:EOH655226 EYD655203:EYD655226 FHZ655203:FHZ655226 FRV655203:FRV655226 GBR655203:GBR655226 GLN655203:GLN655226 GVJ655203:GVJ655226 HFF655203:HFF655226 HPB655203:HPB655226 HYX655203:HYX655226 IIT655203:IIT655226 ISP655203:ISP655226 JCL655203:JCL655226 JMH655203:JMH655226 JWD655203:JWD655226 KFZ655203:KFZ655226 KPV655203:KPV655226 KZR655203:KZR655226 LJN655203:LJN655226 LTJ655203:LTJ655226 MDF655203:MDF655226 MNB655203:MNB655226 MWX655203:MWX655226 NGT655203:NGT655226 NQP655203:NQP655226 OAL655203:OAL655226 OKH655203:OKH655226 OUD655203:OUD655226 PDZ655203:PDZ655226 PNV655203:PNV655226 PXR655203:PXR655226 QHN655203:QHN655226 QRJ655203:QRJ655226 RBF655203:RBF655226 RLB655203:RLB655226 RUX655203:RUX655226 SET655203:SET655226 SOP655203:SOP655226 SYL655203:SYL655226 TIH655203:TIH655226 TSD655203:TSD655226 UBZ655203:UBZ655226 ULV655203:ULV655226 UVR655203:UVR655226 VFN655203:VFN655226 VPJ655203:VPJ655226 VZF655203:VZF655226 WJB655203:WJB655226 WSX655203:WSX655226 B720739:B720762 GL720739:GL720762 QH720739:QH720762 AAD720739:AAD720762 AJZ720739:AJZ720762 ATV720739:ATV720762 BDR720739:BDR720762 BNN720739:BNN720762 BXJ720739:BXJ720762 CHF720739:CHF720762 CRB720739:CRB720762 DAX720739:DAX720762 DKT720739:DKT720762 DUP720739:DUP720762 EEL720739:EEL720762 EOH720739:EOH720762 EYD720739:EYD720762 FHZ720739:FHZ720762 FRV720739:FRV720762 GBR720739:GBR720762 GLN720739:GLN720762 GVJ720739:GVJ720762 HFF720739:HFF720762 HPB720739:HPB720762 HYX720739:HYX720762 IIT720739:IIT720762 ISP720739:ISP720762 JCL720739:JCL720762 JMH720739:JMH720762 JWD720739:JWD720762 KFZ720739:KFZ720762 KPV720739:KPV720762 KZR720739:KZR720762 LJN720739:LJN720762 LTJ720739:LTJ720762 MDF720739:MDF720762 MNB720739:MNB720762 MWX720739:MWX720762 NGT720739:NGT720762 NQP720739:NQP720762 OAL720739:OAL720762 OKH720739:OKH720762 OUD720739:OUD720762 PDZ720739:PDZ720762 PNV720739:PNV720762 PXR720739:PXR720762 QHN720739:QHN720762 QRJ720739:QRJ720762 RBF720739:RBF720762 RLB720739:RLB720762 RUX720739:RUX720762 SET720739:SET720762 SOP720739:SOP720762 SYL720739:SYL720762 TIH720739:TIH720762 TSD720739:TSD720762 UBZ720739:UBZ720762 ULV720739:ULV720762 UVR720739:UVR720762 VFN720739:VFN720762 VPJ720739:VPJ720762 VZF720739:VZF720762 WJB720739:WJB720762 WSX720739:WSX720762 B786275:B786298 GL786275:GL786298 QH786275:QH786298 AAD786275:AAD786298 AJZ786275:AJZ786298 ATV786275:ATV786298 BDR786275:BDR786298 BNN786275:BNN786298 BXJ786275:BXJ786298 CHF786275:CHF786298 CRB786275:CRB786298 DAX786275:DAX786298 DKT786275:DKT786298 DUP786275:DUP786298 EEL786275:EEL786298 EOH786275:EOH786298 EYD786275:EYD786298 FHZ786275:FHZ786298 FRV786275:FRV786298 GBR786275:GBR786298 GLN786275:GLN786298 GVJ786275:GVJ786298 HFF786275:HFF786298 HPB786275:HPB786298 HYX786275:HYX786298 IIT786275:IIT786298 ISP786275:ISP786298 JCL786275:JCL786298 JMH786275:JMH786298 JWD786275:JWD786298 KFZ786275:KFZ786298 KPV786275:KPV786298 KZR786275:KZR786298 LJN786275:LJN786298 LTJ786275:LTJ786298 MDF786275:MDF786298 MNB786275:MNB786298 MWX786275:MWX786298 NGT786275:NGT786298 NQP786275:NQP786298 OAL786275:OAL786298 OKH786275:OKH786298 OUD786275:OUD786298 PDZ786275:PDZ786298 PNV786275:PNV786298 PXR786275:PXR786298 QHN786275:QHN786298 QRJ786275:QRJ786298 RBF786275:RBF786298 RLB786275:RLB786298 RUX786275:RUX786298 SET786275:SET786298 SOP786275:SOP786298 SYL786275:SYL786298 TIH786275:TIH786298 TSD786275:TSD786298 UBZ786275:UBZ786298 ULV786275:ULV786298 UVR786275:UVR786298 VFN786275:VFN786298 VPJ786275:VPJ786298 VZF786275:VZF786298 WJB786275:WJB786298 WSX786275:WSX786298 B851811:B851834 GL851811:GL851834 QH851811:QH851834 AAD851811:AAD851834 AJZ851811:AJZ851834 ATV851811:ATV851834 BDR851811:BDR851834 BNN851811:BNN851834 BXJ851811:BXJ851834 CHF851811:CHF851834 CRB851811:CRB851834 DAX851811:DAX851834 DKT851811:DKT851834 DUP851811:DUP851834 EEL851811:EEL851834 EOH851811:EOH851834 EYD851811:EYD851834 FHZ851811:FHZ851834 FRV851811:FRV851834 GBR851811:GBR851834 GLN851811:GLN851834 GVJ851811:GVJ851834 HFF851811:HFF851834 HPB851811:HPB851834 HYX851811:HYX851834 IIT851811:IIT851834 ISP851811:ISP851834 JCL851811:JCL851834 JMH851811:JMH851834 JWD851811:JWD851834 KFZ851811:KFZ851834 KPV851811:KPV851834 KZR851811:KZR851834 LJN851811:LJN851834 LTJ851811:LTJ851834 MDF851811:MDF851834 MNB851811:MNB851834 MWX851811:MWX851834 NGT851811:NGT851834 NQP851811:NQP851834 OAL851811:OAL851834 OKH851811:OKH851834 OUD851811:OUD851834 PDZ851811:PDZ851834 PNV851811:PNV851834 PXR851811:PXR851834 QHN851811:QHN851834 QRJ851811:QRJ851834 RBF851811:RBF851834 RLB851811:RLB851834 RUX851811:RUX851834 SET851811:SET851834 SOP851811:SOP851834 SYL851811:SYL851834 TIH851811:TIH851834 TSD851811:TSD851834 UBZ851811:UBZ851834 ULV851811:ULV851834 UVR851811:UVR851834 VFN851811:VFN851834 VPJ851811:VPJ851834 VZF851811:VZF851834 WJB851811:WJB851834 WSX851811:WSX851834 B917347:B917370 GL917347:GL917370 QH917347:QH917370 AAD917347:AAD917370 AJZ917347:AJZ917370 ATV917347:ATV917370 BDR917347:BDR917370 BNN917347:BNN917370 BXJ917347:BXJ917370 CHF917347:CHF917370 CRB917347:CRB917370 DAX917347:DAX917370 DKT917347:DKT917370 DUP917347:DUP917370 EEL917347:EEL917370 EOH917347:EOH917370 EYD917347:EYD917370 FHZ917347:FHZ917370 FRV917347:FRV917370 GBR917347:GBR917370 GLN917347:GLN917370 GVJ917347:GVJ917370 HFF917347:HFF917370 HPB917347:HPB917370 HYX917347:HYX917370 IIT917347:IIT917370 ISP917347:ISP917370 JCL917347:JCL917370 JMH917347:JMH917370 JWD917347:JWD917370 KFZ917347:KFZ917370 KPV917347:KPV917370 KZR917347:KZR917370 LJN917347:LJN917370 LTJ917347:LTJ917370 MDF917347:MDF917370 MNB917347:MNB917370 MWX917347:MWX917370 NGT917347:NGT917370 NQP917347:NQP917370 OAL917347:OAL917370 OKH917347:OKH917370 OUD917347:OUD917370 PDZ917347:PDZ917370 PNV917347:PNV917370 PXR917347:PXR917370 QHN917347:QHN917370 QRJ917347:QRJ917370 RBF917347:RBF917370 RLB917347:RLB917370 RUX917347:RUX917370 SET917347:SET917370 SOP917347:SOP917370 SYL917347:SYL917370 TIH917347:TIH917370 TSD917347:TSD917370 UBZ917347:UBZ917370 ULV917347:ULV917370 UVR917347:UVR917370 VFN917347:VFN917370 VPJ917347:VPJ917370 VZF917347:VZF917370 WJB917347:WJB917370 WSX917347:WSX917370" xr:uid="{00000000-0002-0000-0100-000001000000}">
      <formula1>"Goal,Milestone,On Track, Low Risk, Med Risk, High Risk"</formula1>
    </dataValidation>
    <dataValidation type="list" allowBlank="1" showInputMessage="1" sqref="B982882 GL982882 QH982882 AAD982882 AJZ982882 ATV982882 BDR982882 BNN982882 BXJ982882 CHF982882 CRB982882 DAX982882 DKT982882 DUP982882 EEL982882 EOH982882 EYD982882 FHZ982882 FRV982882 GBR982882 GLN982882 GVJ982882 HFF982882 HPB982882 HYX982882 IIT982882 ISP982882 JCL982882 JMH982882 JWD982882 KFZ982882 KPV982882 KZR982882 LJN982882 LTJ982882 MDF982882 MNB982882 MWX982882 NGT982882 NQP982882 OAL982882 OKH982882 OUD982882 PDZ982882 PNV982882 PXR982882 QHN982882 QRJ982882 RBF982882 RLB982882 RUX982882 SET982882 SOP982882 SYL982882 TIH982882 TSD982882 UBZ982882 ULV982882 UVR982882 VFN982882 VPJ982882 VZF982882 WJB982882 WSX982882 B65378 GL65378 QH65378 AAD65378 AJZ65378 ATV65378 BDR65378 BNN65378 BXJ65378 CHF65378 CRB65378 DAX65378 DKT65378 DUP65378 EEL65378 EOH65378 EYD65378 FHZ65378 FRV65378 GBR65378 GLN65378 GVJ65378 HFF65378 HPB65378 HYX65378 IIT65378 ISP65378 JCL65378 JMH65378 JWD65378 KFZ65378 KPV65378 KZR65378 LJN65378 LTJ65378 MDF65378 MNB65378 MWX65378 NGT65378 NQP65378 OAL65378 OKH65378 OUD65378 PDZ65378 PNV65378 PXR65378 QHN65378 QRJ65378 RBF65378 RLB65378 RUX65378 SET65378 SOP65378 SYL65378 TIH65378 TSD65378 UBZ65378 ULV65378 UVR65378 VFN65378 VPJ65378 VZF65378 WJB65378 WSX65378 B130914 GL130914 QH130914 AAD130914 AJZ130914 ATV130914 BDR130914 BNN130914 BXJ130914 CHF130914 CRB130914 DAX130914 DKT130914 DUP130914 EEL130914 EOH130914 EYD130914 FHZ130914 FRV130914 GBR130914 GLN130914 GVJ130914 HFF130914 HPB130914 HYX130914 IIT130914 ISP130914 JCL130914 JMH130914 JWD130914 KFZ130914 KPV130914 KZR130914 LJN130914 LTJ130914 MDF130914 MNB130914 MWX130914 NGT130914 NQP130914 OAL130914 OKH130914 OUD130914 PDZ130914 PNV130914 PXR130914 QHN130914 QRJ130914 RBF130914 RLB130914 RUX130914 SET130914 SOP130914 SYL130914 TIH130914 TSD130914 UBZ130914 ULV130914 UVR130914 VFN130914 VPJ130914 VZF130914 WJB130914 WSX130914 B196450 GL196450 QH196450 AAD196450 AJZ196450 ATV196450 BDR196450 BNN196450 BXJ196450 CHF196450 CRB196450 DAX196450 DKT196450 DUP196450 EEL196450 EOH196450 EYD196450 FHZ196450 FRV196450 GBR196450 GLN196450 GVJ196450 HFF196450 HPB196450 HYX196450 IIT196450 ISP196450 JCL196450 JMH196450 JWD196450 KFZ196450 KPV196450 KZR196450 LJN196450 LTJ196450 MDF196450 MNB196450 MWX196450 NGT196450 NQP196450 OAL196450 OKH196450 OUD196450 PDZ196450 PNV196450 PXR196450 QHN196450 QRJ196450 RBF196450 RLB196450 RUX196450 SET196450 SOP196450 SYL196450 TIH196450 TSD196450 UBZ196450 ULV196450 UVR196450 VFN196450 VPJ196450 VZF196450 WJB196450 WSX196450 B261986 GL261986 QH261986 AAD261986 AJZ261986 ATV261986 BDR261986 BNN261986 BXJ261986 CHF261986 CRB261986 DAX261986 DKT261986 DUP261986 EEL261986 EOH261986 EYD261986 FHZ261986 FRV261986 GBR261986 GLN261986 GVJ261986 HFF261986 HPB261986 HYX261986 IIT261986 ISP261986 JCL261986 JMH261986 JWD261986 KFZ261986 KPV261986 KZR261986 LJN261986 LTJ261986 MDF261986 MNB261986 MWX261986 NGT261986 NQP261986 OAL261986 OKH261986 OUD261986 PDZ261986 PNV261986 PXR261986 QHN261986 QRJ261986 RBF261986 RLB261986 RUX261986 SET261986 SOP261986 SYL261986 TIH261986 TSD261986 UBZ261986 ULV261986 UVR261986 VFN261986 VPJ261986 VZF261986 WJB261986 WSX261986 B327522 GL327522 QH327522 AAD327522 AJZ327522 ATV327522 BDR327522 BNN327522 BXJ327522 CHF327522 CRB327522 DAX327522 DKT327522 DUP327522 EEL327522 EOH327522 EYD327522 FHZ327522 FRV327522 GBR327522 GLN327522 GVJ327522 HFF327522 HPB327522 HYX327522 IIT327522 ISP327522 JCL327522 JMH327522 JWD327522 KFZ327522 KPV327522 KZR327522 LJN327522 LTJ327522 MDF327522 MNB327522 MWX327522 NGT327522 NQP327522 OAL327522 OKH327522 OUD327522 PDZ327522 PNV327522 PXR327522 QHN327522 QRJ327522 RBF327522 RLB327522 RUX327522 SET327522 SOP327522 SYL327522 TIH327522 TSD327522 UBZ327522 ULV327522 UVR327522 VFN327522 VPJ327522 VZF327522 WJB327522 WSX327522 B393058 GL393058 QH393058 AAD393058 AJZ393058 ATV393058 BDR393058 BNN393058 BXJ393058 CHF393058 CRB393058 DAX393058 DKT393058 DUP393058 EEL393058 EOH393058 EYD393058 FHZ393058 FRV393058 GBR393058 GLN393058 GVJ393058 HFF393058 HPB393058 HYX393058 IIT393058 ISP393058 JCL393058 JMH393058 JWD393058 KFZ393058 KPV393058 KZR393058 LJN393058 LTJ393058 MDF393058 MNB393058 MWX393058 NGT393058 NQP393058 OAL393058 OKH393058 OUD393058 PDZ393058 PNV393058 PXR393058 QHN393058 QRJ393058 RBF393058 RLB393058 RUX393058 SET393058 SOP393058 SYL393058 TIH393058 TSD393058 UBZ393058 ULV393058 UVR393058 VFN393058 VPJ393058 VZF393058 WJB393058 WSX393058 B458594 GL458594 QH458594 AAD458594 AJZ458594 ATV458594 BDR458594 BNN458594 BXJ458594 CHF458594 CRB458594 DAX458594 DKT458594 DUP458594 EEL458594 EOH458594 EYD458594 FHZ458594 FRV458594 GBR458594 GLN458594 GVJ458594 HFF458594 HPB458594 HYX458594 IIT458594 ISP458594 JCL458594 JMH458594 JWD458594 KFZ458594 KPV458594 KZR458594 LJN458594 LTJ458594 MDF458594 MNB458594 MWX458594 NGT458594 NQP458594 OAL458594 OKH458594 OUD458594 PDZ458594 PNV458594 PXR458594 QHN458594 QRJ458594 RBF458594 RLB458594 RUX458594 SET458594 SOP458594 SYL458594 TIH458594 TSD458594 UBZ458594 ULV458594 UVR458594 VFN458594 VPJ458594 VZF458594 WJB458594 WSX458594 B524130 GL524130 QH524130 AAD524130 AJZ524130 ATV524130 BDR524130 BNN524130 BXJ524130 CHF524130 CRB524130 DAX524130 DKT524130 DUP524130 EEL524130 EOH524130 EYD524130 FHZ524130 FRV524130 GBR524130 GLN524130 GVJ524130 HFF524130 HPB524130 HYX524130 IIT524130 ISP524130 JCL524130 JMH524130 JWD524130 KFZ524130 KPV524130 KZR524130 LJN524130 LTJ524130 MDF524130 MNB524130 MWX524130 NGT524130 NQP524130 OAL524130 OKH524130 OUD524130 PDZ524130 PNV524130 PXR524130 QHN524130 QRJ524130 RBF524130 RLB524130 RUX524130 SET524130 SOP524130 SYL524130 TIH524130 TSD524130 UBZ524130 ULV524130 UVR524130 VFN524130 VPJ524130 VZF524130 WJB524130 WSX524130 B589666 GL589666 QH589666 AAD589666 AJZ589666 ATV589666 BDR589666 BNN589666 BXJ589666 CHF589666 CRB589666 DAX589666 DKT589666 DUP589666 EEL589666 EOH589666 EYD589666 FHZ589666 FRV589666 GBR589666 GLN589666 GVJ589666 HFF589666 HPB589666 HYX589666 IIT589666 ISP589666 JCL589666 JMH589666 JWD589666 KFZ589666 KPV589666 KZR589666 LJN589666 LTJ589666 MDF589666 MNB589666 MWX589666 NGT589666 NQP589666 OAL589666 OKH589666 OUD589666 PDZ589666 PNV589666 PXR589666 QHN589666 QRJ589666 RBF589666 RLB589666 RUX589666 SET589666 SOP589666 SYL589666 TIH589666 TSD589666 UBZ589666 ULV589666 UVR589666 VFN589666 VPJ589666 VZF589666 WJB589666 WSX589666 B655202 GL655202 QH655202 AAD655202 AJZ655202 ATV655202 BDR655202 BNN655202 BXJ655202 CHF655202 CRB655202 DAX655202 DKT655202 DUP655202 EEL655202 EOH655202 EYD655202 FHZ655202 FRV655202 GBR655202 GLN655202 GVJ655202 HFF655202 HPB655202 HYX655202 IIT655202 ISP655202 JCL655202 JMH655202 JWD655202 KFZ655202 KPV655202 KZR655202 LJN655202 LTJ655202 MDF655202 MNB655202 MWX655202 NGT655202 NQP655202 OAL655202 OKH655202 OUD655202 PDZ655202 PNV655202 PXR655202 QHN655202 QRJ655202 RBF655202 RLB655202 RUX655202 SET655202 SOP655202 SYL655202 TIH655202 TSD655202 UBZ655202 ULV655202 UVR655202 VFN655202 VPJ655202 VZF655202 WJB655202 WSX655202 B720738 GL720738 QH720738 AAD720738 AJZ720738 ATV720738 BDR720738 BNN720738 BXJ720738 CHF720738 CRB720738 DAX720738 DKT720738 DUP720738 EEL720738 EOH720738 EYD720738 FHZ720738 FRV720738 GBR720738 GLN720738 GVJ720738 HFF720738 HPB720738 HYX720738 IIT720738 ISP720738 JCL720738 JMH720738 JWD720738 KFZ720738 KPV720738 KZR720738 LJN720738 LTJ720738 MDF720738 MNB720738 MWX720738 NGT720738 NQP720738 OAL720738 OKH720738 OUD720738 PDZ720738 PNV720738 PXR720738 QHN720738 QRJ720738 RBF720738 RLB720738 RUX720738 SET720738 SOP720738 SYL720738 TIH720738 TSD720738 UBZ720738 ULV720738 UVR720738 VFN720738 VPJ720738 VZF720738 WJB720738 WSX720738 B786274 GL786274 QH786274 AAD786274 AJZ786274 ATV786274 BDR786274 BNN786274 BXJ786274 CHF786274 CRB786274 DAX786274 DKT786274 DUP786274 EEL786274 EOH786274 EYD786274 FHZ786274 FRV786274 GBR786274 GLN786274 GVJ786274 HFF786274 HPB786274 HYX786274 IIT786274 ISP786274 JCL786274 JMH786274 JWD786274 KFZ786274 KPV786274 KZR786274 LJN786274 LTJ786274 MDF786274 MNB786274 MWX786274 NGT786274 NQP786274 OAL786274 OKH786274 OUD786274 PDZ786274 PNV786274 PXR786274 QHN786274 QRJ786274 RBF786274 RLB786274 RUX786274 SET786274 SOP786274 SYL786274 TIH786274 TSD786274 UBZ786274 ULV786274 UVR786274 VFN786274 VPJ786274 VZF786274 WJB786274 WSX786274 B851810 GL851810 QH851810 AAD851810 AJZ851810 ATV851810 BDR851810 BNN851810 BXJ851810 CHF851810 CRB851810 DAX851810 DKT851810 DUP851810 EEL851810 EOH851810 EYD851810 FHZ851810 FRV851810 GBR851810 GLN851810 GVJ851810 HFF851810 HPB851810 HYX851810 IIT851810 ISP851810 JCL851810 JMH851810 JWD851810 KFZ851810 KPV851810 KZR851810 LJN851810 LTJ851810 MDF851810 MNB851810 MWX851810 NGT851810 NQP851810 OAL851810 OKH851810 OUD851810 PDZ851810 PNV851810 PXR851810 QHN851810 QRJ851810 RBF851810 RLB851810 RUX851810 SET851810 SOP851810 SYL851810 TIH851810 TSD851810 UBZ851810 ULV851810 UVR851810 VFN851810 VPJ851810 VZF851810 WJB851810 WSX851810 B917346 GL917346 QH917346 AAD917346 AJZ917346 ATV917346 BDR917346 BNN917346 BXJ917346 CHF917346 CRB917346 DAX917346 DKT917346 DUP917346 EEL917346 EOH917346 EYD917346 FHZ917346 FRV917346 GBR917346 GLN917346 GVJ917346 HFF917346 HPB917346 HYX917346 IIT917346 ISP917346 JCL917346 JMH917346 JWD917346 KFZ917346 KPV917346 KZR917346 LJN917346 LTJ917346 MDF917346 MNB917346 MWX917346 NGT917346 NQP917346 OAL917346 OKH917346 OUD917346 PDZ917346 PNV917346 PXR917346 QHN917346 QRJ917346 RBF917346 RLB917346 RUX917346 SET917346 SOP917346 SYL917346 TIH917346 TSD917346 UBZ917346 ULV917346 UVR917346 VFN917346 VPJ917346 VZF917346 WJB917346 WSX917346" xr:uid="{00000000-0002-0000-0100-000002000000}">
      <formula1>"Goal,Milestone,On Track, Low Risk, Med Risk, High Risk"</formula1>
    </dataValidation>
  </dataValidations>
  <pageMargins left="0.7" right="0.7" top="0.75" bottom="0.75" header="0.3" footer="0.3"/>
  <ignoredErrors>
    <ignoredError sqref="B16:I16 J16:N16 O16:Z16" unlockedFormula="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8"/>
  <sheetViews>
    <sheetView zoomScaleNormal="100" workbookViewId="0">
      <selection activeCell="B31" sqref="B31"/>
    </sheetView>
  </sheetViews>
  <sheetFormatPr defaultColWidth="8.6640625" defaultRowHeight="15" x14ac:dyDescent="0.25"/>
  <cols>
    <col min="1" max="1" width="53.33203125" style="1" customWidth="1"/>
    <col min="2" max="2" width="18.6640625" style="1" customWidth="1"/>
    <col min="3" max="3" width="18.33203125" style="1" customWidth="1"/>
    <col min="4" max="4" width="34.6640625" style="5" customWidth="1"/>
    <col min="5" max="5" width="35.33203125" style="20" customWidth="1"/>
    <col min="6" max="6" width="28.33203125" style="1" customWidth="1"/>
    <col min="7" max="7" width="23.6640625" style="1" customWidth="1"/>
    <col min="8" max="195" width="8.6640625" style="1"/>
    <col min="196" max="196" width="32.5546875" style="1" customWidth="1"/>
    <col min="197" max="197" width="13.33203125" style="1" bestFit="1" customWidth="1"/>
    <col min="198" max="198" width="20.5546875" style="1" customWidth="1"/>
    <col min="199" max="199" width="24.5546875" style="1" customWidth="1"/>
    <col min="200" max="200" width="2.6640625" style="1" customWidth="1"/>
    <col min="201" max="256" width="3.5546875" style="1" customWidth="1"/>
    <col min="257" max="257" width="2.6640625" style="1" customWidth="1"/>
    <col min="258" max="451" width="8.6640625" style="1"/>
    <col min="452" max="452" width="32.5546875" style="1" customWidth="1"/>
    <col min="453" max="453" width="13.33203125" style="1" bestFit="1" customWidth="1"/>
    <col min="454" max="454" width="20.5546875" style="1" customWidth="1"/>
    <col min="455" max="455" width="24.5546875" style="1" customWidth="1"/>
    <col min="456" max="456" width="2.6640625" style="1" customWidth="1"/>
    <col min="457" max="512" width="3.5546875" style="1" customWidth="1"/>
    <col min="513" max="513" width="2.6640625" style="1" customWidth="1"/>
    <col min="514" max="707" width="8.6640625" style="1"/>
    <col min="708" max="708" width="32.5546875" style="1" customWidth="1"/>
    <col min="709" max="709" width="13.33203125" style="1" bestFit="1" customWidth="1"/>
    <col min="710" max="710" width="20.5546875" style="1" customWidth="1"/>
    <col min="711" max="711" width="24.5546875" style="1" customWidth="1"/>
    <col min="712" max="712" width="2.6640625" style="1" customWidth="1"/>
    <col min="713" max="768" width="3.5546875" style="1" customWidth="1"/>
    <col min="769" max="769" width="2.6640625" style="1" customWidth="1"/>
    <col min="770" max="963" width="8.6640625" style="1"/>
    <col min="964" max="964" width="32.5546875" style="1" customWidth="1"/>
    <col min="965" max="965" width="13.33203125" style="1" bestFit="1" customWidth="1"/>
    <col min="966" max="966" width="20.5546875" style="1" customWidth="1"/>
    <col min="967" max="967" width="24.5546875" style="1" customWidth="1"/>
    <col min="968" max="968" width="2.6640625" style="1" customWidth="1"/>
    <col min="969" max="1024" width="3.5546875" style="1" customWidth="1"/>
    <col min="1025" max="1025" width="2.6640625" style="1" customWidth="1"/>
    <col min="1026" max="1219" width="8.6640625" style="1"/>
    <col min="1220" max="1220" width="32.5546875" style="1" customWidth="1"/>
    <col min="1221" max="1221" width="13.33203125" style="1" bestFit="1" customWidth="1"/>
    <col min="1222" max="1222" width="20.5546875" style="1" customWidth="1"/>
    <col min="1223" max="1223" width="24.5546875" style="1" customWidth="1"/>
    <col min="1224" max="1224" width="2.6640625" style="1" customWidth="1"/>
    <col min="1225" max="1280" width="3.5546875" style="1" customWidth="1"/>
    <col min="1281" max="1281" width="2.6640625" style="1" customWidth="1"/>
    <col min="1282" max="1475" width="8.6640625" style="1"/>
    <col min="1476" max="1476" width="32.5546875" style="1" customWidth="1"/>
    <col min="1477" max="1477" width="13.33203125" style="1" bestFit="1" customWidth="1"/>
    <col min="1478" max="1478" width="20.5546875" style="1" customWidth="1"/>
    <col min="1479" max="1479" width="24.5546875" style="1" customWidth="1"/>
    <col min="1480" max="1480" width="2.6640625" style="1" customWidth="1"/>
    <col min="1481" max="1536" width="3.5546875" style="1" customWidth="1"/>
    <col min="1537" max="1537" width="2.6640625" style="1" customWidth="1"/>
    <col min="1538" max="1731" width="8.6640625" style="1"/>
    <col min="1732" max="1732" width="32.5546875" style="1" customWidth="1"/>
    <col min="1733" max="1733" width="13.33203125" style="1" bestFit="1" customWidth="1"/>
    <col min="1734" max="1734" width="20.5546875" style="1" customWidth="1"/>
    <col min="1735" max="1735" width="24.5546875" style="1" customWidth="1"/>
    <col min="1736" max="1736" width="2.6640625" style="1" customWidth="1"/>
    <col min="1737" max="1792" width="3.5546875" style="1" customWidth="1"/>
    <col min="1793" max="1793" width="2.6640625" style="1" customWidth="1"/>
    <col min="1794" max="1987" width="8.6640625" style="1"/>
    <col min="1988" max="1988" width="32.5546875" style="1" customWidth="1"/>
    <col min="1989" max="1989" width="13.33203125" style="1" bestFit="1" customWidth="1"/>
    <col min="1990" max="1990" width="20.5546875" style="1" customWidth="1"/>
    <col min="1991" max="1991" width="24.5546875" style="1" customWidth="1"/>
    <col min="1992" max="1992" width="2.6640625" style="1" customWidth="1"/>
    <col min="1993" max="2048" width="3.5546875" style="1" customWidth="1"/>
    <col min="2049" max="2049" width="2.6640625" style="1" customWidth="1"/>
    <col min="2050" max="2243" width="8.6640625" style="1"/>
    <col min="2244" max="2244" width="32.5546875" style="1" customWidth="1"/>
    <col min="2245" max="2245" width="13.33203125" style="1" bestFit="1" customWidth="1"/>
    <col min="2246" max="2246" width="20.5546875" style="1" customWidth="1"/>
    <col min="2247" max="2247" width="24.5546875" style="1" customWidth="1"/>
    <col min="2248" max="2248" width="2.6640625" style="1" customWidth="1"/>
    <col min="2249" max="2304" width="3.5546875" style="1" customWidth="1"/>
    <col min="2305" max="2305" width="2.6640625" style="1" customWidth="1"/>
    <col min="2306" max="2499" width="8.6640625" style="1"/>
    <col min="2500" max="2500" width="32.5546875" style="1" customWidth="1"/>
    <col min="2501" max="2501" width="13.33203125" style="1" bestFit="1" customWidth="1"/>
    <col min="2502" max="2502" width="20.5546875" style="1" customWidth="1"/>
    <col min="2503" max="2503" width="24.5546875" style="1" customWidth="1"/>
    <col min="2504" max="2504" width="2.6640625" style="1" customWidth="1"/>
    <col min="2505" max="2560" width="3.5546875" style="1" customWidth="1"/>
    <col min="2561" max="2561" width="2.6640625" style="1" customWidth="1"/>
    <col min="2562" max="2755" width="8.6640625" style="1"/>
    <col min="2756" max="2756" width="32.5546875" style="1" customWidth="1"/>
    <col min="2757" max="2757" width="13.33203125" style="1" bestFit="1" customWidth="1"/>
    <col min="2758" max="2758" width="20.5546875" style="1" customWidth="1"/>
    <col min="2759" max="2759" width="24.5546875" style="1" customWidth="1"/>
    <col min="2760" max="2760" width="2.6640625" style="1" customWidth="1"/>
    <col min="2761" max="2816" width="3.5546875" style="1" customWidth="1"/>
    <col min="2817" max="2817" width="2.6640625" style="1" customWidth="1"/>
    <col min="2818" max="3011" width="8.6640625" style="1"/>
    <col min="3012" max="3012" width="32.5546875" style="1" customWidth="1"/>
    <col min="3013" max="3013" width="13.33203125" style="1" bestFit="1" customWidth="1"/>
    <col min="3014" max="3014" width="20.5546875" style="1" customWidth="1"/>
    <col min="3015" max="3015" width="24.5546875" style="1" customWidth="1"/>
    <col min="3016" max="3016" width="2.6640625" style="1" customWidth="1"/>
    <col min="3017" max="3072" width="3.5546875" style="1" customWidth="1"/>
    <col min="3073" max="3073" width="2.6640625" style="1" customWidth="1"/>
    <col min="3074" max="3267" width="8.6640625" style="1"/>
    <col min="3268" max="3268" width="32.5546875" style="1" customWidth="1"/>
    <col min="3269" max="3269" width="13.33203125" style="1" bestFit="1" customWidth="1"/>
    <col min="3270" max="3270" width="20.5546875" style="1" customWidth="1"/>
    <col min="3271" max="3271" width="24.5546875" style="1" customWidth="1"/>
    <col min="3272" max="3272" width="2.6640625" style="1" customWidth="1"/>
    <col min="3273" max="3328" width="3.5546875" style="1" customWidth="1"/>
    <col min="3329" max="3329" width="2.6640625" style="1" customWidth="1"/>
    <col min="3330" max="3523" width="8.6640625" style="1"/>
    <col min="3524" max="3524" width="32.5546875" style="1" customWidth="1"/>
    <col min="3525" max="3525" width="13.33203125" style="1" bestFit="1" customWidth="1"/>
    <col min="3526" max="3526" width="20.5546875" style="1" customWidth="1"/>
    <col min="3527" max="3527" width="24.5546875" style="1" customWidth="1"/>
    <col min="3528" max="3528" width="2.6640625" style="1" customWidth="1"/>
    <col min="3529" max="3584" width="3.5546875" style="1" customWidth="1"/>
    <col min="3585" max="3585" width="2.6640625" style="1" customWidth="1"/>
    <col min="3586" max="3779" width="8.6640625" style="1"/>
    <col min="3780" max="3780" width="32.5546875" style="1" customWidth="1"/>
    <col min="3781" max="3781" width="13.33203125" style="1" bestFit="1" customWidth="1"/>
    <col min="3782" max="3782" width="20.5546875" style="1" customWidth="1"/>
    <col min="3783" max="3783" width="24.5546875" style="1" customWidth="1"/>
    <col min="3784" max="3784" width="2.6640625" style="1" customWidth="1"/>
    <col min="3785" max="3840" width="3.5546875" style="1" customWidth="1"/>
    <col min="3841" max="3841" width="2.6640625" style="1" customWidth="1"/>
    <col min="3842" max="4035" width="8.6640625" style="1"/>
    <col min="4036" max="4036" width="32.5546875" style="1" customWidth="1"/>
    <col min="4037" max="4037" width="13.33203125" style="1" bestFit="1" customWidth="1"/>
    <col min="4038" max="4038" width="20.5546875" style="1" customWidth="1"/>
    <col min="4039" max="4039" width="24.5546875" style="1" customWidth="1"/>
    <col min="4040" max="4040" width="2.6640625" style="1" customWidth="1"/>
    <col min="4041" max="4096" width="3.5546875" style="1" customWidth="1"/>
    <col min="4097" max="4097" width="2.6640625" style="1" customWidth="1"/>
    <col min="4098" max="4291" width="8.6640625" style="1"/>
    <col min="4292" max="4292" width="32.5546875" style="1" customWidth="1"/>
    <col min="4293" max="4293" width="13.33203125" style="1" bestFit="1" customWidth="1"/>
    <col min="4294" max="4294" width="20.5546875" style="1" customWidth="1"/>
    <col min="4295" max="4295" width="24.5546875" style="1" customWidth="1"/>
    <col min="4296" max="4296" width="2.6640625" style="1" customWidth="1"/>
    <col min="4297" max="4352" width="3.5546875" style="1" customWidth="1"/>
    <col min="4353" max="4353" width="2.6640625" style="1" customWidth="1"/>
    <col min="4354" max="4547" width="8.6640625" style="1"/>
    <col min="4548" max="4548" width="32.5546875" style="1" customWidth="1"/>
    <col min="4549" max="4549" width="13.33203125" style="1" bestFit="1" customWidth="1"/>
    <col min="4550" max="4550" width="20.5546875" style="1" customWidth="1"/>
    <col min="4551" max="4551" width="24.5546875" style="1" customWidth="1"/>
    <col min="4552" max="4552" width="2.6640625" style="1" customWidth="1"/>
    <col min="4553" max="4608" width="3.5546875" style="1" customWidth="1"/>
    <col min="4609" max="4609" width="2.6640625" style="1" customWidth="1"/>
    <col min="4610" max="4803" width="8.6640625" style="1"/>
    <col min="4804" max="4804" width="32.5546875" style="1" customWidth="1"/>
    <col min="4805" max="4805" width="13.33203125" style="1" bestFit="1" customWidth="1"/>
    <col min="4806" max="4806" width="20.5546875" style="1" customWidth="1"/>
    <col min="4807" max="4807" width="24.5546875" style="1" customWidth="1"/>
    <col min="4808" max="4808" width="2.6640625" style="1" customWidth="1"/>
    <col min="4809" max="4864" width="3.5546875" style="1" customWidth="1"/>
    <col min="4865" max="4865" width="2.6640625" style="1" customWidth="1"/>
    <col min="4866" max="5059" width="8.6640625" style="1"/>
    <col min="5060" max="5060" width="32.5546875" style="1" customWidth="1"/>
    <col min="5061" max="5061" width="13.33203125" style="1" bestFit="1" customWidth="1"/>
    <col min="5062" max="5062" width="20.5546875" style="1" customWidth="1"/>
    <col min="5063" max="5063" width="24.5546875" style="1" customWidth="1"/>
    <col min="5064" max="5064" width="2.6640625" style="1" customWidth="1"/>
    <col min="5065" max="5120" width="3.5546875" style="1" customWidth="1"/>
    <col min="5121" max="5121" width="2.6640625" style="1" customWidth="1"/>
    <col min="5122" max="5315" width="8.6640625" style="1"/>
    <col min="5316" max="5316" width="32.5546875" style="1" customWidth="1"/>
    <col min="5317" max="5317" width="13.33203125" style="1" bestFit="1" customWidth="1"/>
    <col min="5318" max="5318" width="20.5546875" style="1" customWidth="1"/>
    <col min="5319" max="5319" width="24.5546875" style="1" customWidth="1"/>
    <col min="5320" max="5320" width="2.6640625" style="1" customWidth="1"/>
    <col min="5321" max="5376" width="3.5546875" style="1" customWidth="1"/>
    <col min="5377" max="5377" width="2.6640625" style="1" customWidth="1"/>
    <col min="5378" max="5571" width="8.6640625" style="1"/>
    <col min="5572" max="5572" width="32.5546875" style="1" customWidth="1"/>
    <col min="5573" max="5573" width="13.33203125" style="1" bestFit="1" customWidth="1"/>
    <col min="5574" max="5574" width="20.5546875" style="1" customWidth="1"/>
    <col min="5575" max="5575" width="24.5546875" style="1" customWidth="1"/>
    <col min="5576" max="5576" width="2.6640625" style="1" customWidth="1"/>
    <col min="5577" max="5632" width="3.5546875" style="1" customWidth="1"/>
    <col min="5633" max="5633" width="2.6640625" style="1" customWidth="1"/>
    <col min="5634" max="5827" width="8.6640625" style="1"/>
    <col min="5828" max="5828" width="32.5546875" style="1" customWidth="1"/>
    <col min="5829" max="5829" width="13.33203125" style="1" bestFit="1" customWidth="1"/>
    <col min="5830" max="5830" width="20.5546875" style="1" customWidth="1"/>
    <col min="5831" max="5831" width="24.5546875" style="1" customWidth="1"/>
    <col min="5832" max="5832" width="2.6640625" style="1" customWidth="1"/>
    <col min="5833" max="5888" width="3.5546875" style="1" customWidth="1"/>
    <col min="5889" max="5889" width="2.6640625" style="1" customWidth="1"/>
    <col min="5890" max="6083" width="8.6640625" style="1"/>
    <col min="6084" max="6084" width="32.5546875" style="1" customWidth="1"/>
    <col min="6085" max="6085" width="13.33203125" style="1" bestFit="1" customWidth="1"/>
    <col min="6086" max="6086" width="20.5546875" style="1" customWidth="1"/>
    <col min="6087" max="6087" width="24.5546875" style="1" customWidth="1"/>
    <col min="6088" max="6088" width="2.6640625" style="1" customWidth="1"/>
    <col min="6089" max="6144" width="3.5546875" style="1" customWidth="1"/>
    <col min="6145" max="6145" width="2.6640625" style="1" customWidth="1"/>
    <col min="6146" max="6339" width="8.6640625" style="1"/>
    <col min="6340" max="6340" width="32.5546875" style="1" customWidth="1"/>
    <col min="6341" max="6341" width="13.33203125" style="1" bestFit="1" customWidth="1"/>
    <col min="6342" max="6342" width="20.5546875" style="1" customWidth="1"/>
    <col min="6343" max="6343" width="24.5546875" style="1" customWidth="1"/>
    <col min="6344" max="6344" width="2.6640625" style="1" customWidth="1"/>
    <col min="6345" max="6400" width="3.5546875" style="1" customWidth="1"/>
    <col min="6401" max="6401" width="2.6640625" style="1" customWidth="1"/>
    <col min="6402" max="6595" width="8.6640625" style="1"/>
    <col min="6596" max="6596" width="32.5546875" style="1" customWidth="1"/>
    <col min="6597" max="6597" width="13.33203125" style="1" bestFit="1" customWidth="1"/>
    <col min="6598" max="6598" width="20.5546875" style="1" customWidth="1"/>
    <col min="6599" max="6599" width="24.5546875" style="1" customWidth="1"/>
    <col min="6600" max="6600" width="2.6640625" style="1" customWidth="1"/>
    <col min="6601" max="6656" width="3.5546875" style="1" customWidth="1"/>
    <col min="6657" max="6657" width="2.6640625" style="1" customWidth="1"/>
    <col min="6658" max="6851" width="8.6640625" style="1"/>
    <col min="6852" max="6852" width="32.5546875" style="1" customWidth="1"/>
    <col min="6853" max="6853" width="13.33203125" style="1" bestFit="1" customWidth="1"/>
    <col min="6854" max="6854" width="20.5546875" style="1" customWidth="1"/>
    <col min="6855" max="6855" width="24.5546875" style="1" customWidth="1"/>
    <col min="6856" max="6856" width="2.6640625" style="1" customWidth="1"/>
    <col min="6857" max="6912" width="3.5546875" style="1" customWidth="1"/>
    <col min="6913" max="6913" width="2.6640625" style="1" customWidth="1"/>
    <col min="6914" max="7107" width="8.6640625" style="1"/>
    <col min="7108" max="7108" width="32.5546875" style="1" customWidth="1"/>
    <col min="7109" max="7109" width="13.33203125" style="1" bestFit="1" customWidth="1"/>
    <col min="7110" max="7110" width="20.5546875" style="1" customWidth="1"/>
    <col min="7111" max="7111" width="24.5546875" style="1" customWidth="1"/>
    <col min="7112" max="7112" width="2.6640625" style="1" customWidth="1"/>
    <col min="7113" max="7168" width="3.5546875" style="1" customWidth="1"/>
    <col min="7169" max="7169" width="2.6640625" style="1" customWidth="1"/>
    <col min="7170" max="7363" width="8.6640625" style="1"/>
    <col min="7364" max="7364" width="32.5546875" style="1" customWidth="1"/>
    <col min="7365" max="7365" width="13.33203125" style="1" bestFit="1" customWidth="1"/>
    <col min="7366" max="7366" width="20.5546875" style="1" customWidth="1"/>
    <col min="7367" max="7367" width="24.5546875" style="1" customWidth="1"/>
    <col min="7368" max="7368" width="2.6640625" style="1" customWidth="1"/>
    <col min="7369" max="7424" width="3.5546875" style="1" customWidth="1"/>
    <col min="7425" max="7425" width="2.6640625" style="1" customWidth="1"/>
    <col min="7426" max="7619" width="8.6640625" style="1"/>
    <col min="7620" max="7620" width="32.5546875" style="1" customWidth="1"/>
    <col min="7621" max="7621" width="13.33203125" style="1" bestFit="1" customWidth="1"/>
    <col min="7622" max="7622" width="20.5546875" style="1" customWidth="1"/>
    <col min="7623" max="7623" width="24.5546875" style="1" customWidth="1"/>
    <col min="7624" max="7624" width="2.6640625" style="1" customWidth="1"/>
    <col min="7625" max="7680" width="3.5546875" style="1" customWidth="1"/>
    <col min="7681" max="7681" width="2.6640625" style="1" customWidth="1"/>
    <col min="7682" max="7875" width="8.6640625" style="1"/>
    <col min="7876" max="7876" width="32.5546875" style="1" customWidth="1"/>
    <col min="7877" max="7877" width="13.33203125" style="1" bestFit="1" customWidth="1"/>
    <col min="7878" max="7878" width="20.5546875" style="1" customWidth="1"/>
    <col min="7879" max="7879" width="24.5546875" style="1" customWidth="1"/>
    <col min="7880" max="7880" width="2.6640625" style="1" customWidth="1"/>
    <col min="7881" max="7936" width="3.5546875" style="1" customWidth="1"/>
    <col min="7937" max="7937" width="2.6640625" style="1" customWidth="1"/>
    <col min="7938" max="8131" width="8.6640625" style="1"/>
    <col min="8132" max="8132" width="32.5546875" style="1" customWidth="1"/>
    <col min="8133" max="8133" width="13.33203125" style="1" bestFit="1" customWidth="1"/>
    <col min="8134" max="8134" width="20.5546875" style="1" customWidth="1"/>
    <col min="8135" max="8135" width="24.5546875" style="1" customWidth="1"/>
    <col min="8136" max="8136" width="2.6640625" style="1" customWidth="1"/>
    <col min="8137" max="8192" width="3.5546875" style="1" customWidth="1"/>
    <col min="8193" max="8193" width="2.6640625" style="1" customWidth="1"/>
    <col min="8194" max="8387" width="8.6640625" style="1"/>
    <col min="8388" max="8388" width="32.5546875" style="1" customWidth="1"/>
    <col min="8389" max="8389" width="13.33203125" style="1" bestFit="1" customWidth="1"/>
    <col min="8390" max="8390" width="20.5546875" style="1" customWidth="1"/>
    <col min="8391" max="8391" width="24.5546875" style="1" customWidth="1"/>
    <col min="8392" max="8392" width="2.6640625" style="1" customWidth="1"/>
    <col min="8393" max="8448" width="3.5546875" style="1" customWidth="1"/>
    <col min="8449" max="8449" width="2.6640625" style="1" customWidth="1"/>
    <col min="8450" max="8643" width="8.6640625" style="1"/>
    <col min="8644" max="8644" width="32.5546875" style="1" customWidth="1"/>
    <col min="8645" max="8645" width="13.33203125" style="1" bestFit="1" customWidth="1"/>
    <col min="8646" max="8646" width="20.5546875" style="1" customWidth="1"/>
    <col min="8647" max="8647" width="24.5546875" style="1" customWidth="1"/>
    <col min="8648" max="8648" width="2.6640625" style="1" customWidth="1"/>
    <col min="8649" max="8704" width="3.5546875" style="1" customWidth="1"/>
    <col min="8705" max="8705" width="2.6640625" style="1" customWidth="1"/>
    <col min="8706" max="8899" width="8.6640625" style="1"/>
    <col min="8900" max="8900" width="32.5546875" style="1" customWidth="1"/>
    <col min="8901" max="8901" width="13.33203125" style="1" bestFit="1" customWidth="1"/>
    <col min="8902" max="8902" width="20.5546875" style="1" customWidth="1"/>
    <col min="8903" max="8903" width="24.5546875" style="1" customWidth="1"/>
    <col min="8904" max="8904" width="2.6640625" style="1" customWidth="1"/>
    <col min="8905" max="8960" width="3.5546875" style="1" customWidth="1"/>
    <col min="8961" max="8961" width="2.6640625" style="1" customWidth="1"/>
    <col min="8962" max="9155" width="8.6640625" style="1"/>
    <col min="9156" max="9156" width="32.5546875" style="1" customWidth="1"/>
    <col min="9157" max="9157" width="13.33203125" style="1" bestFit="1" customWidth="1"/>
    <col min="9158" max="9158" width="20.5546875" style="1" customWidth="1"/>
    <col min="9159" max="9159" width="24.5546875" style="1" customWidth="1"/>
    <col min="9160" max="9160" width="2.6640625" style="1" customWidth="1"/>
    <col min="9161" max="9216" width="3.5546875" style="1" customWidth="1"/>
    <col min="9217" max="9217" width="2.6640625" style="1" customWidth="1"/>
    <col min="9218" max="9411" width="8.6640625" style="1"/>
    <col min="9412" max="9412" width="32.5546875" style="1" customWidth="1"/>
    <col min="9413" max="9413" width="13.33203125" style="1" bestFit="1" customWidth="1"/>
    <col min="9414" max="9414" width="20.5546875" style="1" customWidth="1"/>
    <col min="9415" max="9415" width="24.5546875" style="1" customWidth="1"/>
    <col min="9416" max="9416" width="2.6640625" style="1" customWidth="1"/>
    <col min="9417" max="9472" width="3.5546875" style="1" customWidth="1"/>
    <col min="9473" max="9473" width="2.6640625" style="1" customWidth="1"/>
    <col min="9474" max="9667" width="8.6640625" style="1"/>
    <col min="9668" max="9668" width="32.5546875" style="1" customWidth="1"/>
    <col min="9669" max="9669" width="13.33203125" style="1" bestFit="1" customWidth="1"/>
    <col min="9670" max="9670" width="20.5546875" style="1" customWidth="1"/>
    <col min="9671" max="9671" width="24.5546875" style="1" customWidth="1"/>
    <col min="9672" max="9672" width="2.6640625" style="1" customWidth="1"/>
    <col min="9673" max="9728" width="3.5546875" style="1" customWidth="1"/>
    <col min="9729" max="9729" width="2.6640625" style="1" customWidth="1"/>
    <col min="9730" max="9923" width="8.6640625" style="1"/>
    <col min="9924" max="9924" width="32.5546875" style="1" customWidth="1"/>
    <col min="9925" max="9925" width="13.33203125" style="1" bestFit="1" customWidth="1"/>
    <col min="9926" max="9926" width="20.5546875" style="1" customWidth="1"/>
    <col min="9927" max="9927" width="24.5546875" style="1" customWidth="1"/>
    <col min="9928" max="9928" width="2.6640625" style="1" customWidth="1"/>
    <col min="9929" max="9984" width="3.5546875" style="1" customWidth="1"/>
    <col min="9985" max="9985" width="2.6640625" style="1" customWidth="1"/>
    <col min="9986" max="10179" width="8.6640625" style="1"/>
    <col min="10180" max="10180" width="32.5546875" style="1" customWidth="1"/>
    <col min="10181" max="10181" width="13.33203125" style="1" bestFit="1" customWidth="1"/>
    <col min="10182" max="10182" width="20.5546875" style="1" customWidth="1"/>
    <col min="10183" max="10183" width="24.5546875" style="1" customWidth="1"/>
    <col min="10184" max="10184" width="2.6640625" style="1" customWidth="1"/>
    <col min="10185" max="10240" width="3.5546875" style="1" customWidth="1"/>
    <col min="10241" max="10241" width="2.6640625" style="1" customWidth="1"/>
    <col min="10242" max="10435" width="8.6640625" style="1"/>
    <col min="10436" max="10436" width="32.5546875" style="1" customWidth="1"/>
    <col min="10437" max="10437" width="13.33203125" style="1" bestFit="1" customWidth="1"/>
    <col min="10438" max="10438" width="20.5546875" style="1" customWidth="1"/>
    <col min="10439" max="10439" width="24.5546875" style="1" customWidth="1"/>
    <col min="10440" max="10440" width="2.6640625" style="1" customWidth="1"/>
    <col min="10441" max="10496" width="3.5546875" style="1" customWidth="1"/>
    <col min="10497" max="10497" width="2.6640625" style="1" customWidth="1"/>
    <col min="10498" max="10691" width="8.6640625" style="1"/>
    <col min="10692" max="10692" width="32.5546875" style="1" customWidth="1"/>
    <col min="10693" max="10693" width="13.33203125" style="1" bestFit="1" customWidth="1"/>
    <col min="10694" max="10694" width="20.5546875" style="1" customWidth="1"/>
    <col min="10695" max="10695" width="24.5546875" style="1" customWidth="1"/>
    <col min="10696" max="10696" width="2.6640625" style="1" customWidth="1"/>
    <col min="10697" max="10752" width="3.5546875" style="1" customWidth="1"/>
    <col min="10753" max="10753" width="2.6640625" style="1" customWidth="1"/>
    <col min="10754" max="10947" width="8.6640625" style="1"/>
    <col min="10948" max="10948" width="32.5546875" style="1" customWidth="1"/>
    <col min="10949" max="10949" width="13.33203125" style="1" bestFit="1" customWidth="1"/>
    <col min="10950" max="10950" width="20.5546875" style="1" customWidth="1"/>
    <col min="10951" max="10951" width="24.5546875" style="1" customWidth="1"/>
    <col min="10952" max="10952" width="2.6640625" style="1" customWidth="1"/>
    <col min="10953" max="11008" width="3.5546875" style="1" customWidth="1"/>
    <col min="11009" max="11009" width="2.6640625" style="1" customWidth="1"/>
    <col min="11010" max="11203" width="8.6640625" style="1"/>
    <col min="11204" max="11204" width="32.5546875" style="1" customWidth="1"/>
    <col min="11205" max="11205" width="13.33203125" style="1" bestFit="1" customWidth="1"/>
    <col min="11206" max="11206" width="20.5546875" style="1" customWidth="1"/>
    <col min="11207" max="11207" width="24.5546875" style="1" customWidth="1"/>
    <col min="11208" max="11208" width="2.6640625" style="1" customWidth="1"/>
    <col min="11209" max="11264" width="3.5546875" style="1" customWidth="1"/>
    <col min="11265" max="11265" width="2.6640625" style="1" customWidth="1"/>
    <col min="11266" max="11459" width="8.6640625" style="1"/>
    <col min="11460" max="11460" width="32.5546875" style="1" customWidth="1"/>
    <col min="11461" max="11461" width="13.33203125" style="1" bestFit="1" customWidth="1"/>
    <col min="11462" max="11462" width="20.5546875" style="1" customWidth="1"/>
    <col min="11463" max="11463" width="24.5546875" style="1" customWidth="1"/>
    <col min="11464" max="11464" width="2.6640625" style="1" customWidth="1"/>
    <col min="11465" max="11520" width="3.5546875" style="1" customWidth="1"/>
    <col min="11521" max="11521" width="2.6640625" style="1" customWidth="1"/>
    <col min="11522" max="11715" width="8.6640625" style="1"/>
    <col min="11716" max="11716" width="32.5546875" style="1" customWidth="1"/>
    <col min="11717" max="11717" width="13.33203125" style="1" bestFit="1" customWidth="1"/>
    <col min="11718" max="11718" width="20.5546875" style="1" customWidth="1"/>
    <col min="11719" max="11719" width="24.5546875" style="1" customWidth="1"/>
    <col min="11720" max="11720" width="2.6640625" style="1" customWidth="1"/>
    <col min="11721" max="11776" width="3.5546875" style="1" customWidth="1"/>
    <col min="11777" max="11777" width="2.6640625" style="1" customWidth="1"/>
    <col min="11778" max="11971" width="8.6640625" style="1"/>
    <col min="11972" max="11972" width="32.5546875" style="1" customWidth="1"/>
    <col min="11973" max="11973" width="13.33203125" style="1" bestFit="1" customWidth="1"/>
    <col min="11974" max="11974" width="20.5546875" style="1" customWidth="1"/>
    <col min="11975" max="11975" width="24.5546875" style="1" customWidth="1"/>
    <col min="11976" max="11976" width="2.6640625" style="1" customWidth="1"/>
    <col min="11977" max="12032" width="3.5546875" style="1" customWidth="1"/>
    <col min="12033" max="12033" width="2.6640625" style="1" customWidth="1"/>
    <col min="12034" max="12227" width="8.6640625" style="1"/>
    <col min="12228" max="12228" width="32.5546875" style="1" customWidth="1"/>
    <col min="12229" max="12229" width="13.33203125" style="1" bestFit="1" customWidth="1"/>
    <col min="12230" max="12230" width="20.5546875" style="1" customWidth="1"/>
    <col min="12231" max="12231" width="24.5546875" style="1" customWidth="1"/>
    <col min="12232" max="12232" width="2.6640625" style="1" customWidth="1"/>
    <col min="12233" max="12288" width="3.5546875" style="1" customWidth="1"/>
    <col min="12289" max="12289" width="2.6640625" style="1" customWidth="1"/>
    <col min="12290" max="12483" width="8.6640625" style="1"/>
    <col min="12484" max="12484" width="32.5546875" style="1" customWidth="1"/>
    <col min="12485" max="12485" width="13.33203125" style="1" bestFit="1" customWidth="1"/>
    <col min="12486" max="12486" width="20.5546875" style="1" customWidth="1"/>
    <col min="12487" max="12487" width="24.5546875" style="1" customWidth="1"/>
    <col min="12488" max="12488" width="2.6640625" style="1" customWidth="1"/>
    <col min="12489" max="12544" width="3.5546875" style="1" customWidth="1"/>
    <col min="12545" max="12545" width="2.6640625" style="1" customWidth="1"/>
    <col min="12546" max="12739" width="8.6640625" style="1"/>
    <col min="12740" max="12740" width="32.5546875" style="1" customWidth="1"/>
    <col min="12741" max="12741" width="13.33203125" style="1" bestFit="1" customWidth="1"/>
    <col min="12742" max="12742" width="20.5546875" style="1" customWidth="1"/>
    <col min="12743" max="12743" width="24.5546875" style="1" customWidth="1"/>
    <col min="12744" max="12744" width="2.6640625" style="1" customWidth="1"/>
    <col min="12745" max="12800" width="3.5546875" style="1" customWidth="1"/>
    <col min="12801" max="12801" width="2.6640625" style="1" customWidth="1"/>
    <col min="12802" max="12995" width="8.6640625" style="1"/>
    <col min="12996" max="12996" width="32.5546875" style="1" customWidth="1"/>
    <col min="12997" max="12997" width="13.33203125" style="1" bestFit="1" customWidth="1"/>
    <col min="12998" max="12998" width="20.5546875" style="1" customWidth="1"/>
    <col min="12999" max="12999" width="24.5546875" style="1" customWidth="1"/>
    <col min="13000" max="13000" width="2.6640625" style="1" customWidth="1"/>
    <col min="13001" max="13056" width="3.5546875" style="1" customWidth="1"/>
    <col min="13057" max="13057" width="2.6640625" style="1" customWidth="1"/>
    <col min="13058" max="13251" width="8.6640625" style="1"/>
    <col min="13252" max="13252" width="32.5546875" style="1" customWidth="1"/>
    <col min="13253" max="13253" width="13.33203125" style="1" bestFit="1" customWidth="1"/>
    <col min="13254" max="13254" width="20.5546875" style="1" customWidth="1"/>
    <col min="13255" max="13255" width="24.5546875" style="1" customWidth="1"/>
    <col min="13256" max="13256" width="2.6640625" style="1" customWidth="1"/>
    <col min="13257" max="13312" width="3.5546875" style="1" customWidth="1"/>
    <col min="13313" max="13313" width="2.6640625" style="1" customWidth="1"/>
    <col min="13314" max="13507" width="8.6640625" style="1"/>
    <col min="13508" max="13508" width="32.5546875" style="1" customWidth="1"/>
    <col min="13509" max="13509" width="13.33203125" style="1" bestFit="1" customWidth="1"/>
    <col min="13510" max="13510" width="20.5546875" style="1" customWidth="1"/>
    <col min="13511" max="13511" width="24.5546875" style="1" customWidth="1"/>
    <col min="13512" max="13512" width="2.6640625" style="1" customWidth="1"/>
    <col min="13513" max="13568" width="3.5546875" style="1" customWidth="1"/>
    <col min="13569" max="13569" width="2.6640625" style="1" customWidth="1"/>
    <col min="13570" max="13763" width="8.6640625" style="1"/>
    <col min="13764" max="13764" width="32.5546875" style="1" customWidth="1"/>
    <col min="13765" max="13765" width="13.33203125" style="1" bestFit="1" customWidth="1"/>
    <col min="13766" max="13766" width="20.5546875" style="1" customWidth="1"/>
    <col min="13767" max="13767" width="24.5546875" style="1" customWidth="1"/>
    <col min="13768" max="13768" width="2.6640625" style="1" customWidth="1"/>
    <col min="13769" max="13824" width="3.5546875" style="1" customWidth="1"/>
    <col min="13825" max="13825" width="2.6640625" style="1" customWidth="1"/>
    <col min="13826" max="14019" width="8.6640625" style="1"/>
    <col min="14020" max="14020" width="32.5546875" style="1" customWidth="1"/>
    <col min="14021" max="14021" width="13.33203125" style="1" bestFit="1" customWidth="1"/>
    <col min="14022" max="14022" width="20.5546875" style="1" customWidth="1"/>
    <col min="14023" max="14023" width="24.5546875" style="1" customWidth="1"/>
    <col min="14024" max="14024" width="2.6640625" style="1" customWidth="1"/>
    <col min="14025" max="14080" width="3.5546875" style="1" customWidth="1"/>
    <col min="14081" max="14081" width="2.6640625" style="1" customWidth="1"/>
    <col min="14082" max="14275" width="8.6640625" style="1"/>
    <col min="14276" max="14276" width="32.5546875" style="1" customWidth="1"/>
    <col min="14277" max="14277" width="13.33203125" style="1" bestFit="1" customWidth="1"/>
    <col min="14278" max="14278" width="20.5546875" style="1" customWidth="1"/>
    <col min="14279" max="14279" width="24.5546875" style="1" customWidth="1"/>
    <col min="14280" max="14280" width="2.6640625" style="1" customWidth="1"/>
    <col min="14281" max="14336" width="3.5546875" style="1" customWidth="1"/>
    <col min="14337" max="14337" width="2.6640625" style="1" customWidth="1"/>
    <col min="14338" max="14531" width="8.6640625" style="1"/>
    <col min="14532" max="14532" width="32.5546875" style="1" customWidth="1"/>
    <col min="14533" max="14533" width="13.33203125" style="1" bestFit="1" customWidth="1"/>
    <col min="14534" max="14534" width="20.5546875" style="1" customWidth="1"/>
    <col min="14535" max="14535" width="24.5546875" style="1" customWidth="1"/>
    <col min="14536" max="14536" width="2.6640625" style="1" customWidth="1"/>
    <col min="14537" max="14592" width="3.5546875" style="1" customWidth="1"/>
    <col min="14593" max="14593" width="2.6640625" style="1" customWidth="1"/>
    <col min="14594" max="14787" width="8.6640625" style="1"/>
    <col min="14788" max="14788" width="32.5546875" style="1" customWidth="1"/>
    <col min="14789" max="14789" width="13.33203125" style="1" bestFit="1" customWidth="1"/>
    <col min="14790" max="14790" width="20.5546875" style="1" customWidth="1"/>
    <col min="14791" max="14791" width="24.5546875" style="1" customWidth="1"/>
    <col min="14792" max="14792" width="2.6640625" style="1" customWidth="1"/>
    <col min="14793" max="14848" width="3.5546875" style="1" customWidth="1"/>
    <col min="14849" max="14849" width="2.6640625" style="1" customWidth="1"/>
    <col min="14850" max="15043" width="8.6640625" style="1"/>
    <col min="15044" max="15044" width="32.5546875" style="1" customWidth="1"/>
    <col min="15045" max="15045" width="13.33203125" style="1" bestFit="1" customWidth="1"/>
    <col min="15046" max="15046" width="20.5546875" style="1" customWidth="1"/>
    <col min="15047" max="15047" width="24.5546875" style="1" customWidth="1"/>
    <col min="15048" max="15048" width="2.6640625" style="1" customWidth="1"/>
    <col min="15049" max="15104" width="3.5546875" style="1" customWidth="1"/>
    <col min="15105" max="15105" width="2.6640625" style="1" customWidth="1"/>
    <col min="15106" max="15299" width="8.6640625" style="1"/>
    <col min="15300" max="15300" width="32.5546875" style="1" customWidth="1"/>
    <col min="15301" max="15301" width="13.33203125" style="1" bestFit="1" customWidth="1"/>
    <col min="15302" max="15302" width="20.5546875" style="1" customWidth="1"/>
    <col min="15303" max="15303" width="24.5546875" style="1" customWidth="1"/>
    <col min="15304" max="15304" width="2.6640625" style="1" customWidth="1"/>
    <col min="15305" max="15360" width="3.5546875" style="1" customWidth="1"/>
    <col min="15361" max="15361" width="2.6640625" style="1" customWidth="1"/>
    <col min="15362" max="15555" width="8.6640625" style="1"/>
    <col min="15556" max="15556" width="32.5546875" style="1" customWidth="1"/>
    <col min="15557" max="15557" width="13.33203125" style="1" bestFit="1" customWidth="1"/>
    <col min="15558" max="15558" width="20.5546875" style="1" customWidth="1"/>
    <col min="15559" max="15559" width="24.5546875" style="1" customWidth="1"/>
    <col min="15560" max="15560" width="2.6640625" style="1" customWidth="1"/>
    <col min="15561" max="15616" width="3.5546875" style="1" customWidth="1"/>
    <col min="15617" max="15617" width="2.6640625" style="1" customWidth="1"/>
    <col min="15618" max="15811" width="8.6640625" style="1"/>
    <col min="15812" max="15812" width="32.5546875" style="1" customWidth="1"/>
    <col min="15813" max="15813" width="13.33203125" style="1" bestFit="1" customWidth="1"/>
    <col min="15814" max="15814" width="20.5546875" style="1" customWidth="1"/>
    <col min="15815" max="15815" width="24.5546875" style="1" customWidth="1"/>
    <col min="15816" max="15816" width="2.6640625" style="1" customWidth="1"/>
    <col min="15817" max="15872" width="3.5546875" style="1" customWidth="1"/>
    <col min="15873" max="15873" width="2.6640625" style="1" customWidth="1"/>
    <col min="15874" max="16067" width="8.6640625" style="1"/>
    <col min="16068" max="16068" width="32.5546875" style="1" customWidth="1"/>
    <col min="16069" max="16069" width="13.33203125" style="1" bestFit="1" customWidth="1"/>
    <col min="16070" max="16070" width="20.5546875" style="1" customWidth="1"/>
    <col min="16071" max="16071" width="24.5546875" style="1" customWidth="1"/>
    <col min="16072" max="16072" width="2.6640625" style="1" customWidth="1"/>
    <col min="16073" max="16128" width="3.5546875" style="1" customWidth="1"/>
    <col min="16129" max="16129" width="2.6640625" style="1" customWidth="1"/>
    <col min="16130" max="16384" width="8.6640625" style="1"/>
  </cols>
  <sheetData>
    <row r="1" spans="1:5" x14ac:dyDescent="0.25">
      <c r="B1" s="69" t="s">
        <v>19</v>
      </c>
      <c r="C1" s="69"/>
      <c r="D1" s="69"/>
    </row>
    <row r="2" spans="1:5" x14ac:dyDescent="0.25">
      <c r="B2" s="69"/>
      <c r="C2" s="69"/>
      <c r="D2" s="69"/>
    </row>
    <row r="3" spans="1:5" x14ac:dyDescent="0.25">
      <c r="B3" s="69"/>
      <c r="C3" s="69"/>
      <c r="D3" s="69"/>
    </row>
    <row r="4" spans="1:5" x14ac:dyDescent="0.25">
      <c r="B4" s="69"/>
      <c r="C4" s="69"/>
      <c r="D4" s="69"/>
    </row>
    <row r="5" spans="1:5" ht="15.6" x14ac:dyDescent="0.25">
      <c r="A5" s="2"/>
      <c r="B5" s="69"/>
      <c r="C5" s="69"/>
      <c r="D5" s="69"/>
    </row>
    <row r="6" spans="1:5" ht="15.6" x14ac:dyDescent="0.25">
      <c r="A6" s="6" t="s">
        <v>1</v>
      </c>
      <c r="B6" s="70">
        <f>'Milestones Plan'!C6</f>
        <v>0</v>
      </c>
      <c r="C6" s="70"/>
      <c r="D6" s="78" t="s">
        <v>17</v>
      </c>
      <c r="E6" s="1"/>
    </row>
    <row r="7" spans="1:5" ht="15.6" x14ac:dyDescent="0.25">
      <c r="A7" s="6" t="s">
        <v>2</v>
      </c>
      <c r="B7" s="70">
        <f>'Milestones Plan'!C7</f>
        <v>0</v>
      </c>
      <c r="C7" s="70"/>
      <c r="D7" s="79"/>
      <c r="E7" s="1"/>
    </row>
    <row r="8" spans="1:5" ht="15.6" x14ac:dyDescent="0.25">
      <c r="A8" s="7" t="s">
        <v>3</v>
      </c>
      <c r="B8" s="70">
        <f>'Milestones Plan'!C8</f>
        <v>0</v>
      </c>
      <c r="C8" s="70"/>
      <c r="D8" s="79"/>
      <c r="E8" s="1"/>
    </row>
    <row r="9" spans="1:5" ht="15.6" x14ac:dyDescent="0.25">
      <c r="A9" s="7" t="s">
        <v>4</v>
      </c>
      <c r="B9" s="71">
        <f>'Milestones Plan'!C9</f>
        <v>0</v>
      </c>
      <c r="C9" s="71"/>
      <c r="D9" s="79"/>
      <c r="E9" s="1"/>
    </row>
    <row r="10" spans="1:5" ht="15.6" x14ac:dyDescent="0.25">
      <c r="A10" s="7" t="s">
        <v>6</v>
      </c>
      <c r="B10" s="81">
        <f>'Milestones Plan'!C10</f>
        <v>0</v>
      </c>
      <c r="C10" s="81"/>
      <c r="D10" s="80"/>
      <c r="E10" s="1"/>
    </row>
    <row r="11" spans="1:5" ht="15.6" x14ac:dyDescent="0.25">
      <c r="A11" s="16"/>
      <c r="B11" s="8"/>
      <c r="C11" s="3"/>
      <c r="D11" s="17"/>
    </row>
    <row r="12" spans="1:5" s="11" customFormat="1" ht="64.95" customHeight="1" x14ac:dyDescent="0.3">
      <c r="A12" s="18" t="s">
        <v>20</v>
      </c>
      <c r="B12" s="18" t="s">
        <v>21</v>
      </c>
      <c r="C12" s="18" t="s">
        <v>22</v>
      </c>
      <c r="D12" s="4" t="s">
        <v>23</v>
      </c>
      <c r="E12" s="4" t="s">
        <v>24</v>
      </c>
    </row>
    <row r="13" spans="1:5" s="11" customFormat="1" ht="15.6" x14ac:dyDescent="0.3">
      <c r="A13" s="21"/>
      <c r="B13" s="44"/>
      <c r="C13" s="44"/>
      <c r="D13" s="14"/>
      <c r="E13" s="15"/>
    </row>
    <row r="14" spans="1:5" s="11" customFormat="1" ht="15.6" x14ac:dyDescent="0.3">
      <c r="A14" s="21"/>
      <c r="B14" s="44"/>
      <c r="C14" s="44"/>
      <c r="D14" s="14"/>
      <c r="E14" s="15"/>
    </row>
    <row r="15" spans="1:5" s="11" customFormat="1" ht="15.6" x14ac:dyDescent="0.3">
      <c r="A15" s="21"/>
      <c r="B15" s="44"/>
      <c r="C15" s="44"/>
      <c r="D15" s="14"/>
      <c r="E15" s="15"/>
    </row>
    <row r="16" spans="1:5" s="11" customFormat="1" ht="15.6" x14ac:dyDescent="0.3">
      <c r="A16" s="21"/>
      <c r="B16" s="44"/>
      <c r="C16" s="44"/>
      <c r="D16" s="14"/>
      <c r="E16" s="15"/>
    </row>
    <row r="17" spans="1:5" s="11" customFormat="1" ht="15.6" x14ac:dyDescent="0.3">
      <c r="A17" s="21"/>
      <c r="B17" s="44"/>
      <c r="C17" s="44"/>
      <c r="D17" s="14"/>
      <c r="E17" s="15"/>
    </row>
    <row r="18" spans="1:5" s="11" customFormat="1" ht="15.6" x14ac:dyDescent="0.3">
      <c r="A18" s="21"/>
      <c r="B18" s="44"/>
      <c r="C18" s="44"/>
      <c r="D18" s="14"/>
      <c r="E18" s="15"/>
    </row>
    <row r="19" spans="1:5" s="11" customFormat="1" ht="15.6" x14ac:dyDescent="0.3">
      <c r="A19" s="21"/>
      <c r="B19" s="44"/>
      <c r="C19" s="44"/>
      <c r="D19" s="14"/>
      <c r="E19" s="15"/>
    </row>
    <row r="20" spans="1:5" s="11" customFormat="1" ht="15.6" x14ac:dyDescent="0.3">
      <c r="A20" s="21"/>
      <c r="B20" s="44"/>
      <c r="C20" s="44"/>
      <c r="D20" s="14"/>
      <c r="E20" s="15"/>
    </row>
    <row r="21" spans="1:5" s="11" customFormat="1" ht="15.6" x14ac:dyDescent="0.3">
      <c r="A21" s="21"/>
      <c r="B21" s="44"/>
      <c r="C21" s="44"/>
      <c r="D21" s="14"/>
      <c r="E21" s="15"/>
    </row>
    <row r="22" spans="1:5" s="11" customFormat="1" ht="15.6" x14ac:dyDescent="0.3">
      <c r="A22" s="21"/>
      <c r="B22" s="44"/>
      <c r="C22" s="44"/>
      <c r="D22" s="14"/>
      <c r="E22" s="15"/>
    </row>
    <row r="23" spans="1:5" s="11" customFormat="1" ht="15.6" x14ac:dyDescent="0.3">
      <c r="A23" s="21"/>
      <c r="B23" s="44"/>
      <c r="C23" s="44"/>
      <c r="D23" s="14"/>
      <c r="E23" s="15"/>
    </row>
    <row r="24" spans="1:5" x14ac:dyDescent="0.25">
      <c r="A24" s="20"/>
      <c r="D24" s="1"/>
      <c r="E24" s="1"/>
    </row>
    <row r="25" spans="1:5" x14ac:dyDescent="0.25">
      <c r="D25" s="19"/>
    </row>
    <row r="26" spans="1:5" s="32" customFormat="1" x14ac:dyDescent="0.25">
      <c r="D26" s="33"/>
      <c r="E26" s="34"/>
    </row>
    <row r="27" spans="1:5" ht="15.6" x14ac:dyDescent="0.25">
      <c r="A27" s="39" t="s">
        <v>25</v>
      </c>
      <c r="B27" s="45">
        <f>SUM(B13:B26)</f>
        <v>0</v>
      </c>
      <c r="C27" s="45">
        <f>SUM(C13:C26)</f>
        <v>0</v>
      </c>
      <c r="D27" s="1"/>
      <c r="E27" s="1"/>
    </row>
    <row r="28" spans="1:5" x14ac:dyDescent="0.25">
      <c r="B28" s="5"/>
      <c r="C28" s="20"/>
      <c r="D28" s="1"/>
      <c r="E28" s="1"/>
    </row>
    <row r="29" spans="1:5" ht="78" x14ac:dyDescent="0.3">
      <c r="A29" s="23" t="s">
        <v>27</v>
      </c>
      <c r="B29" s="24">
        <v>250000</v>
      </c>
      <c r="D29" s="1"/>
      <c r="E29" s="1"/>
    </row>
    <row r="30" spans="1:5" x14ac:dyDescent="0.25">
      <c r="B30" s="5"/>
      <c r="C30" s="20"/>
      <c r="D30" s="1"/>
      <c r="E30" s="1"/>
    </row>
    <row r="31" spans="1:5" ht="45" x14ac:dyDescent="0.25">
      <c r="A31" s="22" t="s">
        <v>26</v>
      </c>
      <c r="B31" s="43">
        <f>B29-B27-C27</f>
        <v>250000</v>
      </c>
      <c r="C31" s="25"/>
      <c r="D31" s="1"/>
      <c r="E31" s="1"/>
    </row>
    <row r="32" spans="1:5" x14ac:dyDescent="0.25">
      <c r="B32" s="5"/>
      <c r="C32" s="20"/>
      <c r="D32" s="1"/>
      <c r="E32" s="1"/>
    </row>
    <row r="33" spans="1:5" ht="93.6" x14ac:dyDescent="0.3">
      <c r="A33" s="26" t="s">
        <v>28</v>
      </c>
      <c r="B33" s="5"/>
      <c r="C33" s="20"/>
      <c r="D33" s="1"/>
      <c r="E33" s="1"/>
    </row>
    <row r="34" spans="1:5" x14ac:dyDescent="0.25">
      <c r="B34" s="5"/>
      <c r="C34" s="20"/>
      <c r="D34" s="1"/>
      <c r="E34" s="1"/>
    </row>
    <row r="35" spans="1:5" x14ac:dyDescent="0.25">
      <c r="B35" s="5"/>
      <c r="C35" s="20"/>
      <c r="D35" s="1"/>
      <c r="E35" s="1"/>
    </row>
    <row r="36" spans="1:5" x14ac:dyDescent="0.25">
      <c r="B36" s="5"/>
      <c r="C36" s="20"/>
      <c r="D36" s="1"/>
      <c r="E36" s="1"/>
    </row>
    <row r="37" spans="1:5" x14ac:dyDescent="0.25">
      <c r="B37" s="5"/>
      <c r="C37" s="20"/>
      <c r="D37" s="1"/>
      <c r="E37" s="1"/>
    </row>
    <row r="38" spans="1:5" x14ac:dyDescent="0.25">
      <c r="B38" s="5"/>
      <c r="C38" s="20"/>
      <c r="D38" s="1"/>
      <c r="E38" s="1"/>
    </row>
  </sheetData>
  <mergeCells count="7">
    <mergeCell ref="B1:D5"/>
    <mergeCell ref="D6:D10"/>
    <mergeCell ref="B6:C6"/>
    <mergeCell ref="B7:C7"/>
    <mergeCell ref="B8:C8"/>
    <mergeCell ref="B9:C9"/>
    <mergeCell ref="B10:C10"/>
  </mergeCells>
  <dataValidations count="3">
    <dataValidation type="whole" operator="greaterThanOrEqual" allowBlank="1" showInputMessage="1" promptTitle="Scrolling Increment" prompt="Changing this number will scroll the Gantt Chart view." sqref="B65444 GO65444 QK65444 AAG65444 AKC65444 ATY65444 BDU65444 BNQ65444 BXM65444 CHI65444 CRE65444 DBA65444 DKW65444 DUS65444 EEO65444 EOK65444 EYG65444 FIC65444 FRY65444 GBU65444 GLQ65444 GVM65444 HFI65444 HPE65444 HZA65444 IIW65444 ISS65444 JCO65444 JMK65444 JWG65444 KGC65444 KPY65444 KZU65444 LJQ65444 LTM65444 MDI65444 MNE65444 MXA65444 NGW65444 NQS65444 OAO65444 OKK65444 OUG65444 PEC65444 PNY65444 PXU65444 QHQ65444 QRM65444 RBI65444 RLE65444 RVA65444 SEW65444 SOS65444 SYO65444 TIK65444 TSG65444 UCC65444 ULY65444 UVU65444 VFQ65444 VPM65444 VZI65444 WJE65444 WTA65444 B130980 GO130980 QK130980 AAG130980 AKC130980 ATY130980 BDU130980 BNQ130980 BXM130980 CHI130980 CRE130980 DBA130980 DKW130980 DUS130980 EEO130980 EOK130980 EYG130980 FIC130980 FRY130980 GBU130980 GLQ130980 GVM130980 HFI130980 HPE130980 HZA130980 IIW130980 ISS130980 JCO130980 JMK130980 JWG130980 KGC130980 KPY130980 KZU130980 LJQ130980 LTM130980 MDI130980 MNE130980 MXA130980 NGW130980 NQS130980 OAO130980 OKK130980 OUG130980 PEC130980 PNY130980 PXU130980 QHQ130980 QRM130980 RBI130980 RLE130980 RVA130980 SEW130980 SOS130980 SYO130980 TIK130980 TSG130980 UCC130980 ULY130980 UVU130980 VFQ130980 VPM130980 VZI130980 WJE130980 WTA130980 B196516 GO196516 QK196516 AAG196516 AKC196516 ATY196516 BDU196516 BNQ196516 BXM196516 CHI196516 CRE196516 DBA196516 DKW196516 DUS196516 EEO196516 EOK196516 EYG196516 FIC196516 FRY196516 GBU196516 GLQ196516 GVM196516 HFI196516 HPE196516 HZA196516 IIW196516 ISS196516 JCO196516 JMK196516 JWG196516 KGC196516 KPY196516 KZU196516 LJQ196516 LTM196516 MDI196516 MNE196516 MXA196516 NGW196516 NQS196516 OAO196516 OKK196516 OUG196516 PEC196516 PNY196516 PXU196516 QHQ196516 QRM196516 RBI196516 RLE196516 RVA196516 SEW196516 SOS196516 SYO196516 TIK196516 TSG196516 UCC196516 ULY196516 UVU196516 VFQ196516 VPM196516 VZI196516 WJE196516 WTA196516 B262052 GO262052 QK262052 AAG262052 AKC262052 ATY262052 BDU262052 BNQ262052 BXM262052 CHI262052 CRE262052 DBA262052 DKW262052 DUS262052 EEO262052 EOK262052 EYG262052 FIC262052 FRY262052 GBU262052 GLQ262052 GVM262052 HFI262052 HPE262052 HZA262052 IIW262052 ISS262052 JCO262052 JMK262052 JWG262052 KGC262052 KPY262052 KZU262052 LJQ262052 LTM262052 MDI262052 MNE262052 MXA262052 NGW262052 NQS262052 OAO262052 OKK262052 OUG262052 PEC262052 PNY262052 PXU262052 QHQ262052 QRM262052 RBI262052 RLE262052 RVA262052 SEW262052 SOS262052 SYO262052 TIK262052 TSG262052 UCC262052 ULY262052 UVU262052 VFQ262052 VPM262052 VZI262052 WJE262052 WTA262052 B327588 GO327588 QK327588 AAG327588 AKC327588 ATY327588 BDU327588 BNQ327588 BXM327588 CHI327588 CRE327588 DBA327588 DKW327588 DUS327588 EEO327588 EOK327588 EYG327588 FIC327588 FRY327588 GBU327588 GLQ327588 GVM327588 HFI327588 HPE327588 HZA327588 IIW327588 ISS327588 JCO327588 JMK327588 JWG327588 KGC327588 KPY327588 KZU327588 LJQ327588 LTM327588 MDI327588 MNE327588 MXA327588 NGW327588 NQS327588 OAO327588 OKK327588 OUG327588 PEC327588 PNY327588 PXU327588 QHQ327588 QRM327588 RBI327588 RLE327588 RVA327588 SEW327588 SOS327588 SYO327588 TIK327588 TSG327588 UCC327588 ULY327588 UVU327588 VFQ327588 VPM327588 VZI327588 WJE327588 WTA327588 B393124 GO393124 QK393124 AAG393124 AKC393124 ATY393124 BDU393124 BNQ393124 BXM393124 CHI393124 CRE393124 DBA393124 DKW393124 DUS393124 EEO393124 EOK393124 EYG393124 FIC393124 FRY393124 GBU393124 GLQ393124 GVM393124 HFI393124 HPE393124 HZA393124 IIW393124 ISS393124 JCO393124 JMK393124 JWG393124 KGC393124 KPY393124 KZU393124 LJQ393124 LTM393124 MDI393124 MNE393124 MXA393124 NGW393124 NQS393124 OAO393124 OKK393124 OUG393124 PEC393124 PNY393124 PXU393124 QHQ393124 QRM393124 RBI393124 RLE393124 RVA393124 SEW393124 SOS393124 SYO393124 TIK393124 TSG393124 UCC393124 ULY393124 UVU393124 VFQ393124 VPM393124 VZI393124 WJE393124 WTA393124 B458660 GO458660 QK458660 AAG458660 AKC458660 ATY458660 BDU458660 BNQ458660 BXM458660 CHI458660 CRE458660 DBA458660 DKW458660 DUS458660 EEO458660 EOK458660 EYG458660 FIC458660 FRY458660 GBU458660 GLQ458660 GVM458660 HFI458660 HPE458660 HZA458660 IIW458660 ISS458660 JCO458660 JMK458660 JWG458660 KGC458660 KPY458660 KZU458660 LJQ458660 LTM458660 MDI458660 MNE458660 MXA458660 NGW458660 NQS458660 OAO458660 OKK458660 OUG458660 PEC458660 PNY458660 PXU458660 QHQ458660 QRM458660 RBI458660 RLE458660 RVA458660 SEW458660 SOS458660 SYO458660 TIK458660 TSG458660 UCC458660 ULY458660 UVU458660 VFQ458660 VPM458660 VZI458660 WJE458660 WTA458660 B524196 GO524196 QK524196 AAG524196 AKC524196 ATY524196 BDU524196 BNQ524196 BXM524196 CHI524196 CRE524196 DBA524196 DKW524196 DUS524196 EEO524196 EOK524196 EYG524196 FIC524196 FRY524196 GBU524196 GLQ524196 GVM524196 HFI524196 HPE524196 HZA524196 IIW524196 ISS524196 JCO524196 JMK524196 JWG524196 KGC524196 KPY524196 KZU524196 LJQ524196 LTM524196 MDI524196 MNE524196 MXA524196 NGW524196 NQS524196 OAO524196 OKK524196 OUG524196 PEC524196 PNY524196 PXU524196 QHQ524196 QRM524196 RBI524196 RLE524196 RVA524196 SEW524196 SOS524196 SYO524196 TIK524196 TSG524196 UCC524196 ULY524196 UVU524196 VFQ524196 VPM524196 VZI524196 WJE524196 WTA524196 B589732 GO589732 QK589732 AAG589732 AKC589732 ATY589732 BDU589732 BNQ589732 BXM589732 CHI589732 CRE589732 DBA589732 DKW589732 DUS589732 EEO589732 EOK589732 EYG589732 FIC589732 FRY589732 GBU589732 GLQ589732 GVM589732 HFI589732 HPE589732 HZA589732 IIW589732 ISS589732 JCO589732 JMK589732 JWG589732 KGC589732 KPY589732 KZU589732 LJQ589732 LTM589732 MDI589732 MNE589732 MXA589732 NGW589732 NQS589732 OAO589732 OKK589732 OUG589732 PEC589732 PNY589732 PXU589732 QHQ589732 QRM589732 RBI589732 RLE589732 RVA589732 SEW589732 SOS589732 SYO589732 TIK589732 TSG589732 UCC589732 ULY589732 UVU589732 VFQ589732 VPM589732 VZI589732 WJE589732 WTA589732 B655268 GO655268 QK655268 AAG655268 AKC655268 ATY655268 BDU655268 BNQ655268 BXM655268 CHI655268 CRE655268 DBA655268 DKW655268 DUS655268 EEO655268 EOK655268 EYG655268 FIC655268 FRY655268 GBU655268 GLQ655268 GVM655268 HFI655268 HPE655268 HZA655268 IIW655268 ISS655268 JCO655268 JMK655268 JWG655268 KGC655268 KPY655268 KZU655268 LJQ655268 LTM655268 MDI655268 MNE655268 MXA655268 NGW655268 NQS655268 OAO655268 OKK655268 OUG655268 PEC655268 PNY655268 PXU655268 QHQ655268 QRM655268 RBI655268 RLE655268 RVA655268 SEW655268 SOS655268 SYO655268 TIK655268 TSG655268 UCC655268 ULY655268 UVU655268 VFQ655268 VPM655268 VZI655268 WJE655268 WTA655268 B720804 GO720804 QK720804 AAG720804 AKC720804 ATY720804 BDU720804 BNQ720804 BXM720804 CHI720804 CRE720804 DBA720804 DKW720804 DUS720804 EEO720804 EOK720804 EYG720804 FIC720804 FRY720804 GBU720804 GLQ720804 GVM720804 HFI720804 HPE720804 HZA720804 IIW720804 ISS720804 JCO720804 JMK720804 JWG720804 KGC720804 KPY720804 KZU720804 LJQ720804 LTM720804 MDI720804 MNE720804 MXA720804 NGW720804 NQS720804 OAO720804 OKK720804 OUG720804 PEC720804 PNY720804 PXU720804 QHQ720804 QRM720804 RBI720804 RLE720804 RVA720804 SEW720804 SOS720804 SYO720804 TIK720804 TSG720804 UCC720804 ULY720804 UVU720804 VFQ720804 VPM720804 VZI720804 WJE720804 WTA720804 B786340 GO786340 QK786340 AAG786340 AKC786340 ATY786340 BDU786340 BNQ786340 BXM786340 CHI786340 CRE786340 DBA786340 DKW786340 DUS786340 EEO786340 EOK786340 EYG786340 FIC786340 FRY786340 GBU786340 GLQ786340 GVM786340 HFI786340 HPE786340 HZA786340 IIW786340 ISS786340 JCO786340 JMK786340 JWG786340 KGC786340 KPY786340 KZU786340 LJQ786340 LTM786340 MDI786340 MNE786340 MXA786340 NGW786340 NQS786340 OAO786340 OKK786340 OUG786340 PEC786340 PNY786340 PXU786340 QHQ786340 QRM786340 RBI786340 RLE786340 RVA786340 SEW786340 SOS786340 SYO786340 TIK786340 TSG786340 UCC786340 ULY786340 UVU786340 VFQ786340 VPM786340 VZI786340 WJE786340 WTA786340 B851876 GO851876 QK851876 AAG851876 AKC851876 ATY851876 BDU851876 BNQ851876 BXM851876 CHI851876 CRE851876 DBA851876 DKW851876 DUS851876 EEO851876 EOK851876 EYG851876 FIC851876 FRY851876 GBU851876 GLQ851876 GVM851876 HFI851876 HPE851876 HZA851876 IIW851876 ISS851876 JCO851876 JMK851876 JWG851876 KGC851876 KPY851876 KZU851876 LJQ851876 LTM851876 MDI851876 MNE851876 MXA851876 NGW851876 NQS851876 OAO851876 OKK851876 OUG851876 PEC851876 PNY851876 PXU851876 QHQ851876 QRM851876 RBI851876 RLE851876 RVA851876 SEW851876 SOS851876 SYO851876 TIK851876 TSG851876 UCC851876 ULY851876 UVU851876 VFQ851876 VPM851876 VZI851876 WJE851876 WTA851876 B917412 GO917412 QK917412 AAG917412 AKC917412 ATY917412 BDU917412 BNQ917412 BXM917412 CHI917412 CRE917412 DBA917412 DKW917412 DUS917412 EEO917412 EOK917412 EYG917412 FIC917412 FRY917412 GBU917412 GLQ917412 GVM917412 HFI917412 HPE917412 HZA917412 IIW917412 ISS917412 JCO917412 JMK917412 JWG917412 KGC917412 KPY917412 KZU917412 LJQ917412 LTM917412 MDI917412 MNE917412 MXA917412 NGW917412 NQS917412 OAO917412 OKK917412 OUG917412 PEC917412 PNY917412 PXU917412 QHQ917412 QRM917412 RBI917412 RLE917412 RVA917412 SEW917412 SOS917412 SYO917412 TIK917412 TSG917412 UCC917412 ULY917412 UVU917412 VFQ917412 VPM917412 VZI917412 WJE917412 WTA917412 B982948 GO982948 QK982948 AAG982948 AKC982948 ATY982948 BDU982948 BNQ982948 BXM982948 CHI982948 CRE982948 DBA982948 DKW982948 DUS982948 EEO982948 EOK982948 EYG982948 FIC982948 FRY982948 GBU982948 GLQ982948 GVM982948 HFI982948 HPE982948 HZA982948 IIW982948 ISS982948 JCO982948 JMK982948 JWG982948 KGC982948 KPY982948 KZU982948 LJQ982948 LTM982948 MDI982948 MNE982948 MXA982948 NGW982948 NQS982948 OAO982948 OKK982948 OUG982948 PEC982948 PNY982948 PXU982948 QHQ982948 QRM982948 RBI982948 RLE982948 RVA982948 SEW982948 SOS982948 SYO982948 TIK982948 TSG982948 UCC982948 ULY982948 UVU982948 VFQ982948 VPM982948 VZI982948 WJE982948 WTA982948" xr:uid="{00000000-0002-0000-0200-000000000000}">
      <formula1>0</formula1>
    </dataValidation>
    <dataValidation type="list" allowBlank="1" showInputMessage="1" showErrorMessage="1" sqref="B982952:B982975 GO982952:GO982975 QK982952:QK982975 AAG982952:AAG982975 AKC982952:AKC982975 ATY982952:ATY982975 BDU982952:BDU982975 BNQ982952:BNQ982975 BXM982952:BXM982975 CHI982952:CHI982975 CRE982952:CRE982975 DBA982952:DBA982975 DKW982952:DKW982975 DUS982952:DUS982975 EEO982952:EEO982975 EOK982952:EOK982975 EYG982952:EYG982975 FIC982952:FIC982975 FRY982952:FRY982975 GBU982952:GBU982975 GLQ982952:GLQ982975 GVM982952:GVM982975 HFI982952:HFI982975 HPE982952:HPE982975 HZA982952:HZA982975 IIW982952:IIW982975 ISS982952:ISS982975 JCO982952:JCO982975 JMK982952:JMK982975 JWG982952:JWG982975 KGC982952:KGC982975 KPY982952:KPY982975 KZU982952:KZU982975 LJQ982952:LJQ982975 LTM982952:LTM982975 MDI982952:MDI982975 MNE982952:MNE982975 MXA982952:MXA982975 NGW982952:NGW982975 NQS982952:NQS982975 OAO982952:OAO982975 OKK982952:OKK982975 OUG982952:OUG982975 PEC982952:PEC982975 PNY982952:PNY982975 PXU982952:PXU982975 QHQ982952:QHQ982975 QRM982952:QRM982975 RBI982952:RBI982975 RLE982952:RLE982975 RVA982952:RVA982975 SEW982952:SEW982975 SOS982952:SOS982975 SYO982952:SYO982975 TIK982952:TIK982975 TSG982952:TSG982975 UCC982952:UCC982975 ULY982952:ULY982975 UVU982952:UVU982975 VFQ982952:VFQ982975 VPM982952:VPM982975 VZI982952:VZI982975 WJE982952:WJE982975 WTA982952:WTA982975 B65448:B65471 GO65448:GO65471 QK65448:QK65471 AAG65448:AAG65471 AKC65448:AKC65471 ATY65448:ATY65471 BDU65448:BDU65471 BNQ65448:BNQ65471 BXM65448:BXM65471 CHI65448:CHI65471 CRE65448:CRE65471 DBA65448:DBA65471 DKW65448:DKW65471 DUS65448:DUS65471 EEO65448:EEO65471 EOK65448:EOK65471 EYG65448:EYG65471 FIC65448:FIC65471 FRY65448:FRY65471 GBU65448:GBU65471 GLQ65448:GLQ65471 GVM65448:GVM65471 HFI65448:HFI65471 HPE65448:HPE65471 HZA65448:HZA65471 IIW65448:IIW65471 ISS65448:ISS65471 JCO65448:JCO65471 JMK65448:JMK65471 JWG65448:JWG65471 KGC65448:KGC65471 KPY65448:KPY65471 KZU65448:KZU65471 LJQ65448:LJQ65471 LTM65448:LTM65471 MDI65448:MDI65471 MNE65448:MNE65471 MXA65448:MXA65471 NGW65448:NGW65471 NQS65448:NQS65471 OAO65448:OAO65471 OKK65448:OKK65471 OUG65448:OUG65471 PEC65448:PEC65471 PNY65448:PNY65471 PXU65448:PXU65471 QHQ65448:QHQ65471 QRM65448:QRM65471 RBI65448:RBI65471 RLE65448:RLE65471 RVA65448:RVA65471 SEW65448:SEW65471 SOS65448:SOS65471 SYO65448:SYO65471 TIK65448:TIK65471 TSG65448:TSG65471 UCC65448:UCC65471 ULY65448:ULY65471 UVU65448:UVU65471 VFQ65448:VFQ65471 VPM65448:VPM65471 VZI65448:VZI65471 WJE65448:WJE65471 WTA65448:WTA65471 B130984:B131007 GO130984:GO131007 QK130984:QK131007 AAG130984:AAG131007 AKC130984:AKC131007 ATY130984:ATY131007 BDU130984:BDU131007 BNQ130984:BNQ131007 BXM130984:BXM131007 CHI130984:CHI131007 CRE130984:CRE131007 DBA130984:DBA131007 DKW130984:DKW131007 DUS130984:DUS131007 EEO130984:EEO131007 EOK130984:EOK131007 EYG130984:EYG131007 FIC130984:FIC131007 FRY130984:FRY131007 GBU130984:GBU131007 GLQ130984:GLQ131007 GVM130984:GVM131007 HFI130984:HFI131007 HPE130984:HPE131007 HZA130984:HZA131007 IIW130984:IIW131007 ISS130984:ISS131007 JCO130984:JCO131007 JMK130984:JMK131007 JWG130984:JWG131007 KGC130984:KGC131007 KPY130984:KPY131007 KZU130984:KZU131007 LJQ130984:LJQ131007 LTM130984:LTM131007 MDI130984:MDI131007 MNE130984:MNE131007 MXA130984:MXA131007 NGW130984:NGW131007 NQS130984:NQS131007 OAO130984:OAO131007 OKK130984:OKK131007 OUG130984:OUG131007 PEC130984:PEC131007 PNY130984:PNY131007 PXU130984:PXU131007 QHQ130984:QHQ131007 QRM130984:QRM131007 RBI130984:RBI131007 RLE130984:RLE131007 RVA130984:RVA131007 SEW130984:SEW131007 SOS130984:SOS131007 SYO130984:SYO131007 TIK130984:TIK131007 TSG130984:TSG131007 UCC130984:UCC131007 ULY130984:ULY131007 UVU130984:UVU131007 VFQ130984:VFQ131007 VPM130984:VPM131007 VZI130984:VZI131007 WJE130984:WJE131007 WTA130984:WTA131007 B196520:B196543 GO196520:GO196543 QK196520:QK196543 AAG196520:AAG196543 AKC196520:AKC196543 ATY196520:ATY196543 BDU196520:BDU196543 BNQ196520:BNQ196543 BXM196520:BXM196543 CHI196520:CHI196543 CRE196520:CRE196543 DBA196520:DBA196543 DKW196520:DKW196543 DUS196520:DUS196543 EEO196520:EEO196543 EOK196520:EOK196543 EYG196520:EYG196543 FIC196520:FIC196543 FRY196520:FRY196543 GBU196520:GBU196543 GLQ196520:GLQ196543 GVM196520:GVM196543 HFI196520:HFI196543 HPE196520:HPE196543 HZA196520:HZA196543 IIW196520:IIW196543 ISS196520:ISS196543 JCO196520:JCO196543 JMK196520:JMK196543 JWG196520:JWG196543 KGC196520:KGC196543 KPY196520:KPY196543 KZU196520:KZU196543 LJQ196520:LJQ196543 LTM196520:LTM196543 MDI196520:MDI196543 MNE196520:MNE196543 MXA196520:MXA196543 NGW196520:NGW196543 NQS196520:NQS196543 OAO196520:OAO196543 OKK196520:OKK196543 OUG196520:OUG196543 PEC196520:PEC196543 PNY196520:PNY196543 PXU196520:PXU196543 QHQ196520:QHQ196543 QRM196520:QRM196543 RBI196520:RBI196543 RLE196520:RLE196543 RVA196520:RVA196543 SEW196520:SEW196543 SOS196520:SOS196543 SYO196520:SYO196543 TIK196520:TIK196543 TSG196520:TSG196543 UCC196520:UCC196543 ULY196520:ULY196543 UVU196520:UVU196543 VFQ196520:VFQ196543 VPM196520:VPM196543 VZI196520:VZI196543 WJE196520:WJE196543 WTA196520:WTA196543 B262056:B262079 GO262056:GO262079 QK262056:QK262079 AAG262056:AAG262079 AKC262056:AKC262079 ATY262056:ATY262079 BDU262056:BDU262079 BNQ262056:BNQ262079 BXM262056:BXM262079 CHI262056:CHI262079 CRE262056:CRE262079 DBA262056:DBA262079 DKW262056:DKW262079 DUS262056:DUS262079 EEO262056:EEO262079 EOK262056:EOK262079 EYG262056:EYG262079 FIC262056:FIC262079 FRY262056:FRY262079 GBU262056:GBU262079 GLQ262056:GLQ262079 GVM262056:GVM262079 HFI262056:HFI262079 HPE262056:HPE262079 HZA262056:HZA262079 IIW262056:IIW262079 ISS262056:ISS262079 JCO262056:JCO262079 JMK262056:JMK262079 JWG262056:JWG262079 KGC262056:KGC262079 KPY262056:KPY262079 KZU262056:KZU262079 LJQ262056:LJQ262079 LTM262056:LTM262079 MDI262056:MDI262079 MNE262056:MNE262079 MXA262056:MXA262079 NGW262056:NGW262079 NQS262056:NQS262079 OAO262056:OAO262079 OKK262056:OKK262079 OUG262056:OUG262079 PEC262056:PEC262079 PNY262056:PNY262079 PXU262056:PXU262079 QHQ262056:QHQ262079 QRM262056:QRM262079 RBI262056:RBI262079 RLE262056:RLE262079 RVA262056:RVA262079 SEW262056:SEW262079 SOS262056:SOS262079 SYO262056:SYO262079 TIK262056:TIK262079 TSG262056:TSG262079 UCC262056:UCC262079 ULY262056:ULY262079 UVU262056:UVU262079 VFQ262056:VFQ262079 VPM262056:VPM262079 VZI262056:VZI262079 WJE262056:WJE262079 WTA262056:WTA262079 B327592:B327615 GO327592:GO327615 QK327592:QK327615 AAG327592:AAG327615 AKC327592:AKC327615 ATY327592:ATY327615 BDU327592:BDU327615 BNQ327592:BNQ327615 BXM327592:BXM327615 CHI327592:CHI327615 CRE327592:CRE327615 DBA327592:DBA327615 DKW327592:DKW327615 DUS327592:DUS327615 EEO327592:EEO327615 EOK327592:EOK327615 EYG327592:EYG327615 FIC327592:FIC327615 FRY327592:FRY327615 GBU327592:GBU327615 GLQ327592:GLQ327615 GVM327592:GVM327615 HFI327592:HFI327615 HPE327592:HPE327615 HZA327592:HZA327615 IIW327592:IIW327615 ISS327592:ISS327615 JCO327592:JCO327615 JMK327592:JMK327615 JWG327592:JWG327615 KGC327592:KGC327615 KPY327592:KPY327615 KZU327592:KZU327615 LJQ327592:LJQ327615 LTM327592:LTM327615 MDI327592:MDI327615 MNE327592:MNE327615 MXA327592:MXA327615 NGW327592:NGW327615 NQS327592:NQS327615 OAO327592:OAO327615 OKK327592:OKK327615 OUG327592:OUG327615 PEC327592:PEC327615 PNY327592:PNY327615 PXU327592:PXU327615 QHQ327592:QHQ327615 QRM327592:QRM327615 RBI327592:RBI327615 RLE327592:RLE327615 RVA327592:RVA327615 SEW327592:SEW327615 SOS327592:SOS327615 SYO327592:SYO327615 TIK327592:TIK327615 TSG327592:TSG327615 UCC327592:UCC327615 ULY327592:ULY327615 UVU327592:UVU327615 VFQ327592:VFQ327615 VPM327592:VPM327615 VZI327592:VZI327615 WJE327592:WJE327615 WTA327592:WTA327615 B393128:B393151 GO393128:GO393151 QK393128:QK393151 AAG393128:AAG393151 AKC393128:AKC393151 ATY393128:ATY393151 BDU393128:BDU393151 BNQ393128:BNQ393151 BXM393128:BXM393151 CHI393128:CHI393151 CRE393128:CRE393151 DBA393128:DBA393151 DKW393128:DKW393151 DUS393128:DUS393151 EEO393128:EEO393151 EOK393128:EOK393151 EYG393128:EYG393151 FIC393128:FIC393151 FRY393128:FRY393151 GBU393128:GBU393151 GLQ393128:GLQ393151 GVM393128:GVM393151 HFI393128:HFI393151 HPE393128:HPE393151 HZA393128:HZA393151 IIW393128:IIW393151 ISS393128:ISS393151 JCO393128:JCO393151 JMK393128:JMK393151 JWG393128:JWG393151 KGC393128:KGC393151 KPY393128:KPY393151 KZU393128:KZU393151 LJQ393128:LJQ393151 LTM393128:LTM393151 MDI393128:MDI393151 MNE393128:MNE393151 MXA393128:MXA393151 NGW393128:NGW393151 NQS393128:NQS393151 OAO393128:OAO393151 OKK393128:OKK393151 OUG393128:OUG393151 PEC393128:PEC393151 PNY393128:PNY393151 PXU393128:PXU393151 QHQ393128:QHQ393151 QRM393128:QRM393151 RBI393128:RBI393151 RLE393128:RLE393151 RVA393128:RVA393151 SEW393128:SEW393151 SOS393128:SOS393151 SYO393128:SYO393151 TIK393128:TIK393151 TSG393128:TSG393151 UCC393128:UCC393151 ULY393128:ULY393151 UVU393128:UVU393151 VFQ393128:VFQ393151 VPM393128:VPM393151 VZI393128:VZI393151 WJE393128:WJE393151 WTA393128:WTA393151 B458664:B458687 GO458664:GO458687 QK458664:QK458687 AAG458664:AAG458687 AKC458664:AKC458687 ATY458664:ATY458687 BDU458664:BDU458687 BNQ458664:BNQ458687 BXM458664:BXM458687 CHI458664:CHI458687 CRE458664:CRE458687 DBA458664:DBA458687 DKW458664:DKW458687 DUS458664:DUS458687 EEO458664:EEO458687 EOK458664:EOK458687 EYG458664:EYG458687 FIC458664:FIC458687 FRY458664:FRY458687 GBU458664:GBU458687 GLQ458664:GLQ458687 GVM458664:GVM458687 HFI458664:HFI458687 HPE458664:HPE458687 HZA458664:HZA458687 IIW458664:IIW458687 ISS458664:ISS458687 JCO458664:JCO458687 JMK458664:JMK458687 JWG458664:JWG458687 KGC458664:KGC458687 KPY458664:KPY458687 KZU458664:KZU458687 LJQ458664:LJQ458687 LTM458664:LTM458687 MDI458664:MDI458687 MNE458664:MNE458687 MXA458664:MXA458687 NGW458664:NGW458687 NQS458664:NQS458687 OAO458664:OAO458687 OKK458664:OKK458687 OUG458664:OUG458687 PEC458664:PEC458687 PNY458664:PNY458687 PXU458664:PXU458687 QHQ458664:QHQ458687 QRM458664:QRM458687 RBI458664:RBI458687 RLE458664:RLE458687 RVA458664:RVA458687 SEW458664:SEW458687 SOS458664:SOS458687 SYO458664:SYO458687 TIK458664:TIK458687 TSG458664:TSG458687 UCC458664:UCC458687 ULY458664:ULY458687 UVU458664:UVU458687 VFQ458664:VFQ458687 VPM458664:VPM458687 VZI458664:VZI458687 WJE458664:WJE458687 WTA458664:WTA458687 B524200:B524223 GO524200:GO524223 QK524200:QK524223 AAG524200:AAG524223 AKC524200:AKC524223 ATY524200:ATY524223 BDU524200:BDU524223 BNQ524200:BNQ524223 BXM524200:BXM524223 CHI524200:CHI524223 CRE524200:CRE524223 DBA524200:DBA524223 DKW524200:DKW524223 DUS524200:DUS524223 EEO524200:EEO524223 EOK524200:EOK524223 EYG524200:EYG524223 FIC524200:FIC524223 FRY524200:FRY524223 GBU524200:GBU524223 GLQ524200:GLQ524223 GVM524200:GVM524223 HFI524200:HFI524223 HPE524200:HPE524223 HZA524200:HZA524223 IIW524200:IIW524223 ISS524200:ISS524223 JCO524200:JCO524223 JMK524200:JMK524223 JWG524200:JWG524223 KGC524200:KGC524223 KPY524200:KPY524223 KZU524200:KZU524223 LJQ524200:LJQ524223 LTM524200:LTM524223 MDI524200:MDI524223 MNE524200:MNE524223 MXA524200:MXA524223 NGW524200:NGW524223 NQS524200:NQS524223 OAO524200:OAO524223 OKK524200:OKK524223 OUG524200:OUG524223 PEC524200:PEC524223 PNY524200:PNY524223 PXU524200:PXU524223 QHQ524200:QHQ524223 QRM524200:QRM524223 RBI524200:RBI524223 RLE524200:RLE524223 RVA524200:RVA524223 SEW524200:SEW524223 SOS524200:SOS524223 SYO524200:SYO524223 TIK524200:TIK524223 TSG524200:TSG524223 UCC524200:UCC524223 ULY524200:ULY524223 UVU524200:UVU524223 VFQ524200:VFQ524223 VPM524200:VPM524223 VZI524200:VZI524223 WJE524200:WJE524223 WTA524200:WTA524223 B589736:B589759 GO589736:GO589759 QK589736:QK589759 AAG589736:AAG589759 AKC589736:AKC589759 ATY589736:ATY589759 BDU589736:BDU589759 BNQ589736:BNQ589759 BXM589736:BXM589759 CHI589736:CHI589759 CRE589736:CRE589759 DBA589736:DBA589759 DKW589736:DKW589759 DUS589736:DUS589759 EEO589736:EEO589759 EOK589736:EOK589759 EYG589736:EYG589759 FIC589736:FIC589759 FRY589736:FRY589759 GBU589736:GBU589759 GLQ589736:GLQ589759 GVM589736:GVM589759 HFI589736:HFI589759 HPE589736:HPE589759 HZA589736:HZA589759 IIW589736:IIW589759 ISS589736:ISS589759 JCO589736:JCO589759 JMK589736:JMK589759 JWG589736:JWG589759 KGC589736:KGC589759 KPY589736:KPY589759 KZU589736:KZU589759 LJQ589736:LJQ589759 LTM589736:LTM589759 MDI589736:MDI589759 MNE589736:MNE589759 MXA589736:MXA589759 NGW589736:NGW589759 NQS589736:NQS589759 OAO589736:OAO589759 OKK589736:OKK589759 OUG589736:OUG589759 PEC589736:PEC589759 PNY589736:PNY589759 PXU589736:PXU589759 QHQ589736:QHQ589759 QRM589736:QRM589759 RBI589736:RBI589759 RLE589736:RLE589759 RVA589736:RVA589759 SEW589736:SEW589759 SOS589736:SOS589759 SYO589736:SYO589759 TIK589736:TIK589759 TSG589736:TSG589759 UCC589736:UCC589759 ULY589736:ULY589759 UVU589736:UVU589759 VFQ589736:VFQ589759 VPM589736:VPM589759 VZI589736:VZI589759 WJE589736:WJE589759 WTA589736:WTA589759 B655272:B655295 GO655272:GO655295 QK655272:QK655295 AAG655272:AAG655295 AKC655272:AKC655295 ATY655272:ATY655295 BDU655272:BDU655295 BNQ655272:BNQ655295 BXM655272:BXM655295 CHI655272:CHI655295 CRE655272:CRE655295 DBA655272:DBA655295 DKW655272:DKW655295 DUS655272:DUS655295 EEO655272:EEO655295 EOK655272:EOK655295 EYG655272:EYG655295 FIC655272:FIC655295 FRY655272:FRY655295 GBU655272:GBU655295 GLQ655272:GLQ655295 GVM655272:GVM655295 HFI655272:HFI655295 HPE655272:HPE655295 HZA655272:HZA655295 IIW655272:IIW655295 ISS655272:ISS655295 JCO655272:JCO655295 JMK655272:JMK655295 JWG655272:JWG655295 KGC655272:KGC655295 KPY655272:KPY655295 KZU655272:KZU655295 LJQ655272:LJQ655295 LTM655272:LTM655295 MDI655272:MDI655295 MNE655272:MNE655295 MXA655272:MXA655295 NGW655272:NGW655295 NQS655272:NQS655295 OAO655272:OAO655295 OKK655272:OKK655295 OUG655272:OUG655295 PEC655272:PEC655295 PNY655272:PNY655295 PXU655272:PXU655295 QHQ655272:QHQ655295 QRM655272:QRM655295 RBI655272:RBI655295 RLE655272:RLE655295 RVA655272:RVA655295 SEW655272:SEW655295 SOS655272:SOS655295 SYO655272:SYO655295 TIK655272:TIK655295 TSG655272:TSG655295 UCC655272:UCC655295 ULY655272:ULY655295 UVU655272:UVU655295 VFQ655272:VFQ655295 VPM655272:VPM655295 VZI655272:VZI655295 WJE655272:WJE655295 WTA655272:WTA655295 B720808:B720831 GO720808:GO720831 QK720808:QK720831 AAG720808:AAG720831 AKC720808:AKC720831 ATY720808:ATY720831 BDU720808:BDU720831 BNQ720808:BNQ720831 BXM720808:BXM720831 CHI720808:CHI720831 CRE720808:CRE720831 DBA720808:DBA720831 DKW720808:DKW720831 DUS720808:DUS720831 EEO720808:EEO720831 EOK720808:EOK720831 EYG720808:EYG720831 FIC720808:FIC720831 FRY720808:FRY720831 GBU720808:GBU720831 GLQ720808:GLQ720831 GVM720808:GVM720831 HFI720808:HFI720831 HPE720808:HPE720831 HZA720808:HZA720831 IIW720808:IIW720831 ISS720808:ISS720831 JCO720808:JCO720831 JMK720808:JMK720831 JWG720808:JWG720831 KGC720808:KGC720831 KPY720808:KPY720831 KZU720808:KZU720831 LJQ720808:LJQ720831 LTM720808:LTM720831 MDI720808:MDI720831 MNE720808:MNE720831 MXA720808:MXA720831 NGW720808:NGW720831 NQS720808:NQS720831 OAO720808:OAO720831 OKK720808:OKK720831 OUG720808:OUG720831 PEC720808:PEC720831 PNY720808:PNY720831 PXU720808:PXU720831 QHQ720808:QHQ720831 QRM720808:QRM720831 RBI720808:RBI720831 RLE720808:RLE720831 RVA720808:RVA720831 SEW720808:SEW720831 SOS720808:SOS720831 SYO720808:SYO720831 TIK720808:TIK720831 TSG720808:TSG720831 UCC720808:UCC720831 ULY720808:ULY720831 UVU720808:UVU720831 VFQ720808:VFQ720831 VPM720808:VPM720831 VZI720808:VZI720831 WJE720808:WJE720831 WTA720808:WTA720831 B786344:B786367 GO786344:GO786367 QK786344:QK786367 AAG786344:AAG786367 AKC786344:AKC786367 ATY786344:ATY786367 BDU786344:BDU786367 BNQ786344:BNQ786367 BXM786344:BXM786367 CHI786344:CHI786367 CRE786344:CRE786367 DBA786344:DBA786367 DKW786344:DKW786367 DUS786344:DUS786367 EEO786344:EEO786367 EOK786344:EOK786367 EYG786344:EYG786367 FIC786344:FIC786367 FRY786344:FRY786367 GBU786344:GBU786367 GLQ786344:GLQ786367 GVM786344:GVM786367 HFI786344:HFI786367 HPE786344:HPE786367 HZA786344:HZA786367 IIW786344:IIW786367 ISS786344:ISS786367 JCO786344:JCO786367 JMK786344:JMK786367 JWG786344:JWG786367 KGC786344:KGC786367 KPY786344:KPY786367 KZU786344:KZU786367 LJQ786344:LJQ786367 LTM786344:LTM786367 MDI786344:MDI786367 MNE786344:MNE786367 MXA786344:MXA786367 NGW786344:NGW786367 NQS786344:NQS786367 OAO786344:OAO786367 OKK786344:OKK786367 OUG786344:OUG786367 PEC786344:PEC786367 PNY786344:PNY786367 PXU786344:PXU786367 QHQ786344:QHQ786367 QRM786344:QRM786367 RBI786344:RBI786367 RLE786344:RLE786367 RVA786344:RVA786367 SEW786344:SEW786367 SOS786344:SOS786367 SYO786344:SYO786367 TIK786344:TIK786367 TSG786344:TSG786367 UCC786344:UCC786367 ULY786344:ULY786367 UVU786344:UVU786367 VFQ786344:VFQ786367 VPM786344:VPM786367 VZI786344:VZI786367 WJE786344:WJE786367 WTA786344:WTA786367 B851880:B851903 GO851880:GO851903 QK851880:QK851903 AAG851880:AAG851903 AKC851880:AKC851903 ATY851880:ATY851903 BDU851880:BDU851903 BNQ851880:BNQ851903 BXM851880:BXM851903 CHI851880:CHI851903 CRE851880:CRE851903 DBA851880:DBA851903 DKW851880:DKW851903 DUS851880:DUS851903 EEO851880:EEO851903 EOK851880:EOK851903 EYG851880:EYG851903 FIC851880:FIC851903 FRY851880:FRY851903 GBU851880:GBU851903 GLQ851880:GLQ851903 GVM851880:GVM851903 HFI851880:HFI851903 HPE851880:HPE851903 HZA851880:HZA851903 IIW851880:IIW851903 ISS851880:ISS851903 JCO851880:JCO851903 JMK851880:JMK851903 JWG851880:JWG851903 KGC851880:KGC851903 KPY851880:KPY851903 KZU851880:KZU851903 LJQ851880:LJQ851903 LTM851880:LTM851903 MDI851880:MDI851903 MNE851880:MNE851903 MXA851880:MXA851903 NGW851880:NGW851903 NQS851880:NQS851903 OAO851880:OAO851903 OKK851880:OKK851903 OUG851880:OUG851903 PEC851880:PEC851903 PNY851880:PNY851903 PXU851880:PXU851903 QHQ851880:QHQ851903 QRM851880:QRM851903 RBI851880:RBI851903 RLE851880:RLE851903 RVA851880:RVA851903 SEW851880:SEW851903 SOS851880:SOS851903 SYO851880:SYO851903 TIK851880:TIK851903 TSG851880:TSG851903 UCC851880:UCC851903 ULY851880:ULY851903 UVU851880:UVU851903 VFQ851880:VFQ851903 VPM851880:VPM851903 VZI851880:VZI851903 WJE851880:WJE851903 WTA851880:WTA851903 B917416:B917439 GO917416:GO917439 QK917416:QK917439 AAG917416:AAG917439 AKC917416:AKC917439 ATY917416:ATY917439 BDU917416:BDU917439 BNQ917416:BNQ917439 BXM917416:BXM917439 CHI917416:CHI917439 CRE917416:CRE917439 DBA917416:DBA917439 DKW917416:DKW917439 DUS917416:DUS917439 EEO917416:EEO917439 EOK917416:EOK917439 EYG917416:EYG917439 FIC917416:FIC917439 FRY917416:FRY917439 GBU917416:GBU917439 GLQ917416:GLQ917439 GVM917416:GVM917439 HFI917416:HFI917439 HPE917416:HPE917439 HZA917416:HZA917439 IIW917416:IIW917439 ISS917416:ISS917439 JCO917416:JCO917439 JMK917416:JMK917439 JWG917416:JWG917439 KGC917416:KGC917439 KPY917416:KPY917439 KZU917416:KZU917439 LJQ917416:LJQ917439 LTM917416:LTM917439 MDI917416:MDI917439 MNE917416:MNE917439 MXA917416:MXA917439 NGW917416:NGW917439 NQS917416:NQS917439 OAO917416:OAO917439 OKK917416:OKK917439 OUG917416:OUG917439 PEC917416:PEC917439 PNY917416:PNY917439 PXU917416:PXU917439 QHQ917416:QHQ917439 QRM917416:QRM917439 RBI917416:RBI917439 RLE917416:RLE917439 RVA917416:RVA917439 SEW917416:SEW917439 SOS917416:SOS917439 SYO917416:SYO917439 TIK917416:TIK917439 TSG917416:TSG917439 UCC917416:UCC917439 ULY917416:ULY917439 UVU917416:UVU917439 VFQ917416:VFQ917439 VPM917416:VPM917439 VZI917416:VZI917439 WJE917416:WJE917439 WTA917416:WTA917439" xr:uid="{00000000-0002-0000-0200-000001000000}">
      <formula1>"Goal,Milestone,On Track, Low Risk, Med Risk, High Risk"</formula1>
    </dataValidation>
    <dataValidation type="list" allowBlank="1" showInputMessage="1" sqref="B982951 GO982951 QK982951 AAG982951 AKC982951 ATY982951 BDU982951 BNQ982951 BXM982951 CHI982951 CRE982951 DBA982951 DKW982951 DUS982951 EEO982951 EOK982951 EYG982951 FIC982951 FRY982951 GBU982951 GLQ982951 GVM982951 HFI982951 HPE982951 HZA982951 IIW982951 ISS982951 JCO982951 JMK982951 JWG982951 KGC982951 KPY982951 KZU982951 LJQ982951 LTM982951 MDI982951 MNE982951 MXA982951 NGW982951 NQS982951 OAO982951 OKK982951 OUG982951 PEC982951 PNY982951 PXU982951 QHQ982951 QRM982951 RBI982951 RLE982951 RVA982951 SEW982951 SOS982951 SYO982951 TIK982951 TSG982951 UCC982951 ULY982951 UVU982951 VFQ982951 VPM982951 VZI982951 WJE982951 WTA982951 B65447 GO65447 QK65447 AAG65447 AKC65447 ATY65447 BDU65447 BNQ65447 BXM65447 CHI65447 CRE65447 DBA65447 DKW65447 DUS65447 EEO65447 EOK65447 EYG65447 FIC65447 FRY65447 GBU65447 GLQ65447 GVM65447 HFI65447 HPE65447 HZA65447 IIW65447 ISS65447 JCO65447 JMK65447 JWG65447 KGC65447 KPY65447 KZU65447 LJQ65447 LTM65447 MDI65447 MNE65447 MXA65447 NGW65447 NQS65447 OAO65447 OKK65447 OUG65447 PEC65447 PNY65447 PXU65447 QHQ65447 QRM65447 RBI65447 RLE65447 RVA65447 SEW65447 SOS65447 SYO65447 TIK65447 TSG65447 UCC65447 ULY65447 UVU65447 VFQ65447 VPM65447 VZI65447 WJE65447 WTA65447 B130983 GO130983 QK130983 AAG130983 AKC130983 ATY130983 BDU130983 BNQ130983 BXM130983 CHI130983 CRE130983 DBA130983 DKW130983 DUS130983 EEO130983 EOK130983 EYG130983 FIC130983 FRY130983 GBU130983 GLQ130983 GVM130983 HFI130983 HPE130983 HZA130983 IIW130983 ISS130983 JCO130983 JMK130983 JWG130983 KGC130983 KPY130983 KZU130983 LJQ130983 LTM130983 MDI130983 MNE130983 MXA130983 NGW130983 NQS130983 OAO130983 OKK130983 OUG130983 PEC130983 PNY130983 PXU130983 QHQ130983 QRM130983 RBI130983 RLE130983 RVA130983 SEW130983 SOS130983 SYO130983 TIK130983 TSG130983 UCC130983 ULY130983 UVU130983 VFQ130983 VPM130983 VZI130983 WJE130983 WTA130983 B196519 GO196519 QK196519 AAG196519 AKC196519 ATY196519 BDU196519 BNQ196519 BXM196519 CHI196519 CRE196519 DBA196519 DKW196519 DUS196519 EEO196519 EOK196519 EYG196519 FIC196519 FRY196519 GBU196519 GLQ196519 GVM196519 HFI196519 HPE196519 HZA196519 IIW196519 ISS196519 JCO196519 JMK196519 JWG196519 KGC196519 KPY196519 KZU196519 LJQ196519 LTM196519 MDI196519 MNE196519 MXA196519 NGW196519 NQS196519 OAO196519 OKK196519 OUG196519 PEC196519 PNY196519 PXU196519 QHQ196519 QRM196519 RBI196519 RLE196519 RVA196519 SEW196519 SOS196519 SYO196519 TIK196519 TSG196519 UCC196519 ULY196519 UVU196519 VFQ196519 VPM196519 VZI196519 WJE196519 WTA196519 B262055 GO262055 QK262055 AAG262055 AKC262055 ATY262055 BDU262055 BNQ262055 BXM262055 CHI262055 CRE262055 DBA262055 DKW262055 DUS262055 EEO262055 EOK262055 EYG262055 FIC262055 FRY262055 GBU262055 GLQ262055 GVM262055 HFI262055 HPE262055 HZA262055 IIW262055 ISS262055 JCO262055 JMK262055 JWG262055 KGC262055 KPY262055 KZU262055 LJQ262055 LTM262055 MDI262055 MNE262055 MXA262055 NGW262055 NQS262055 OAO262055 OKK262055 OUG262055 PEC262055 PNY262055 PXU262055 QHQ262055 QRM262055 RBI262055 RLE262055 RVA262055 SEW262055 SOS262055 SYO262055 TIK262055 TSG262055 UCC262055 ULY262055 UVU262055 VFQ262055 VPM262055 VZI262055 WJE262055 WTA262055 B327591 GO327591 QK327591 AAG327591 AKC327591 ATY327591 BDU327591 BNQ327591 BXM327591 CHI327591 CRE327591 DBA327591 DKW327591 DUS327591 EEO327591 EOK327591 EYG327591 FIC327591 FRY327591 GBU327591 GLQ327591 GVM327591 HFI327591 HPE327591 HZA327591 IIW327591 ISS327591 JCO327591 JMK327591 JWG327591 KGC327591 KPY327591 KZU327591 LJQ327591 LTM327591 MDI327591 MNE327591 MXA327591 NGW327591 NQS327591 OAO327591 OKK327591 OUG327591 PEC327591 PNY327591 PXU327591 QHQ327591 QRM327591 RBI327591 RLE327591 RVA327591 SEW327591 SOS327591 SYO327591 TIK327591 TSG327591 UCC327591 ULY327591 UVU327591 VFQ327591 VPM327591 VZI327591 WJE327591 WTA327591 B393127 GO393127 QK393127 AAG393127 AKC393127 ATY393127 BDU393127 BNQ393127 BXM393127 CHI393127 CRE393127 DBA393127 DKW393127 DUS393127 EEO393127 EOK393127 EYG393127 FIC393127 FRY393127 GBU393127 GLQ393127 GVM393127 HFI393127 HPE393127 HZA393127 IIW393127 ISS393127 JCO393127 JMK393127 JWG393127 KGC393127 KPY393127 KZU393127 LJQ393127 LTM393127 MDI393127 MNE393127 MXA393127 NGW393127 NQS393127 OAO393127 OKK393127 OUG393127 PEC393127 PNY393127 PXU393127 QHQ393127 QRM393127 RBI393127 RLE393127 RVA393127 SEW393127 SOS393127 SYO393127 TIK393127 TSG393127 UCC393127 ULY393127 UVU393127 VFQ393127 VPM393127 VZI393127 WJE393127 WTA393127 B458663 GO458663 QK458663 AAG458663 AKC458663 ATY458663 BDU458663 BNQ458663 BXM458663 CHI458663 CRE458663 DBA458663 DKW458663 DUS458663 EEO458663 EOK458663 EYG458663 FIC458663 FRY458663 GBU458663 GLQ458663 GVM458663 HFI458663 HPE458663 HZA458663 IIW458663 ISS458663 JCO458663 JMK458663 JWG458663 KGC458663 KPY458663 KZU458663 LJQ458663 LTM458663 MDI458663 MNE458663 MXA458663 NGW458663 NQS458663 OAO458663 OKK458663 OUG458663 PEC458663 PNY458663 PXU458663 QHQ458663 QRM458663 RBI458663 RLE458663 RVA458663 SEW458663 SOS458663 SYO458663 TIK458663 TSG458663 UCC458663 ULY458663 UVU458663 VFQ458663 VPM458663 VZI458663 WJE458663 WTA458663 B524199 GO524199 QK524199 AAG524199 AKC524199 ATY524199 BDU524199 BNQ524199 BXM524199 CHI524199 CRE524199 DBA524199 DKW524199 DUS524199 EEO524199 EOK524199 EYG524199 FIC524199 FRY524199 GBU524199 GLQ524199 GVM524199 HFI524199 HPE524199 HZA524199 IIW524199 ISS524199 JCO524199 JMK524199 JWG524199 KGC524199 KPY524199 KZU524199 LJQ524199 LTM524199 MDI524199 MNE524199 MXA524199 NGW524199 NQS524199 OAO524199 OKK524199 OUG524199 PEC524199 PNY524199 PXU524199 QHQ524199 QRM524199 RBI524199 RLE524199 RVA524199 SEW524199 SOS524199 SYO524199 TIK524199 TSG524199 UCC524199 ULY524199 UVU524199 VFQ524199 VPM524199 VZI524199 WJE524199 WTA524199 B589735 GO589735 QK589735 AAG589735 AKC589735 ATY589735 BDU589735 BNQ589735 BXM589735 CHI589735 CRE589735 DBA589735 DKW589735 DUS589735 EEO589735 EOK589735 EYG589735 FIC589735 FRY589735 GBU589735 GLQ589735 GVM589735 HFI589735 HPE589735 HZA589735 IIW589735 ISS589735 JCO589735 JMK589735 JWG589735 KGC589735 KPY589735 KZU589735 LJQ589735 LTM589735 MDI589735 MNE589735 MXA589735 NGW589735 NQS589735 OAO589735 OKK589735 OUG589735 PEC589735 PNY589735 PXU589735 QHQ589735 QRM589735 RBI589735 RLE589735 RVA589735 SEW589735 SOS589735 SYO589735 TIK589735 TSG589735 UCC589735 ULY589735 UVU589735 VFQ589735 VPM589735 VZI589735 WJE589735 WTA589735 B655271 GO655271 QK655271 AAG655271 AKC655271 ATY655271 BDU655271 BNQ655271 BXM655271 CHI655271 CRE655271 DBA655271 DKW655271 DUS655271 EEO655271 EOK655271 EYG655271 FIC655271 FRY655271 GBU655271 GLQ655271 GVM655271 HFI655271 HPE655271 HZA655271 IIW655271 ISS655271 JCO655271 JMK655271 JWG655271 KGC655271 KPY655271 KZU655271 LJQ655271 LTM655271 MDI655271 MNE655271 MXA655271 NGW655271 NQS655271 OAO655271 OKK655271 OUG655271 PEC655271 PNY655271 PXU655271 QHQ655271 QRM655271 RBI655271 RLE655271 RVA655271 SEW655271 SOS655271 SYO655271 TIK655271 TSG655271 UCC655271 ULY655271 UVU655271 VFQ655271 VPM655271 VZI655271 WJE655271 WTA655271 B720807 GO720807 QK720807 AAG720807 AKC720807 ATY720807 BDU720807 BNQ720807 BXM720807 CHI720807 CRE720807 DBA720807 DKW720807 DUS720807 EEO720807 EOK720807 EYG720807 FIC720807 FRY720807 GBU720807 GLQ720807 GVM720807 HFI720807 HPE720807 HZA720807 IIW720807 ISS720807 JCO720807 JMK720807 JWG720807 KGC720807 KPY720807 KZU720807 LJQ720807 LTM720807 MDI720807 MNE720807 MXA720807 NGW720807 NQS720807 OAO720807 OKK720807 OUG720807 PEC720807 PNY720807 PXU720807 QHQ720807 QRM720807 RBI720807 RLE720807 RVA720807 SEW720807 SOS720807 SYO720807 TIK720807 TSG720807 UCC720807 ULY720807 UVU720807 VFQ720807 VPM720807 VZI720807 WJE720807 WTA720807 B786343 GO786343 QK786343 AAG786343 AKC786343 ATY786343 BDU786343 BNQ786343 BXM786343 CHI786343 CRE786343 DBA786343 DKW786343 DUS786343 EEO786343 EOK786343 EYG786343 FIC786343 FRY786343 GBU786343 GLQ786343 GVM786343 HFI786343 HPE786343 HZA786343 IIW786343 ISS786343 JCO786343 JMK786343 JWG786343 KGC786343 KPY786343 KZU786343 LJQ786343 LTM786343 MDI786343 MNE786343 MXA786343 NGW786343 NQS786343 OAO786343 OKK786343 OUG786343 PEC786343 PNY786343 PXU786343 QHQ786343 QRM786343 RBI786343 RLE786343 RVA786343 SEW786343 SOS786343 SYO786343 TIK786343 TSG786343 UCC786343 ULY786343 UVU786343 VFQ786343 VPM786343 VZI786343 WJE786343 WTA786343 B851879 GO851879 QK851879 AAG851879 AKC851879 ATY851879 BDU851879 BNQ851879 BXM851879 CHI851879 CRE851879 DBA851879 DKW851879 DUS851879 EEO851879 EOK851879 EYG851879 FIC851879 FRY851879 GBU851879 GLQ851879 GVM851879 HFI851879 HPE851879 HZA851879 IIW851879 ISS851879 JCO851879 JMK851879 JWG851879 KGC851879 KPY851879 KZU851879 LJQ851879 LTM851879 MDI851879 MNE851879 MXA851879 NGW851879 NQS851879 OAO851879 OKK851879 OUG851879 PEC851879 PNY851879 PXU851879 QHQ851879 QRM851879 RBI851879 RLE851879 RVA851879 SEW851879 SOS851879 SYO851879 TIK851879 TSG851879 UCC851879 ULY851879 UVU851879 VFQ851879 VPM851879 VZI851879 WJE851879 WTA851879 B917415 GO917415 QK917415 AAG917415 AKC917415 ATY917415 BDU917415 BNQ917415 BXM917415 CHI917415 CRE917415 DBA917415 DKW917415 DUS917415 EEO917415 EOK917415 EYG917415 FIC917415 FRY917415 GBU917415 GLQ917415 GVM917415 HFI917415 HPE917415 HZA917415 IIW917415 ISS917415 JCO917415 JMK917415 JWG917415 KGC917415 KPY917415 KZU917415 LJQ917415 LTM917415 MDI917415 MNE917415 MXA917415 NGW917415 NQS917415 OAO917415 OKK917415 OUG917415 PEC917415 PNY917415 PXU917415 QHQ917415 QRM917415 RBI917415 RLE917415 RVA917415 SEW917415 SOS917415 SYO917415 TIK917415 TSG917415 UCC917415 ULY917415 UVU917415 VFQ917415 VPM917415 VZI917415 WJE917415 WTA917415" xr:uid="{00000000-0002-0000-0200-000002000000}">
      <formula1>"Goal,Milestone,On Track, Low Risk, Med Risk, High Risk"</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4484FE4EC66C4CA2121133E12B7B43" ma:contentTypeVersion="17" ma:contentTypeDescription="Create a new document." ma:contentTypeScope="" ma:versionID="3eb0dd267278b72323255bf1f2dfff12">
  <xsd:schema xmlns:xsd="http://www.w3.org/2001/XMLSchema" xmlns:xs="http://www.w3.org/2001/XMLSchema" xmlns:p="http://schemas.microsoft.com/office/2006/metadata/properties" xmlns:ns2="6c1fb79e-318d-49db-86f6-afe9983d38d7" xmlns:ns3="54bee6c8-67b7-4839-8545-6e9426031770" targetNamespace="http://schemas.microsoft.com/office/2006/metadata/properties" ma:root="true" ma:fieldsID="23ef3c28380f2fb3189811930fd891e4" ns2:_="" ns3:_="">
    <xsd:import namespace="6c1fb79e-318d-49db-86f6-afe9983d38d7"/>
    <xsd:import namespace="54bee6c8-67b7-4839-8545-6e942603177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1fb79e-318d-49db-86f6-afe9983d38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5da42c7-3555-49cb-aa42-ad1e8e029a8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bee6c8-67b7-4839-8545-6e942603177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b721a4c9-e9fb-44f2-ab07-b3fc25126d2c}" ma:internalName="TaxCatchAll" ma:showField="CatchAllData" ma:web="54bee6c8-67b7-4839-8545-6e94260317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c1fb79e-318d-49db-86f6-afe9983d38d7">
      <Terms xmlns="http://schemas.microsoft.com/office/infopath/2007/PartnerControls"/>
    </lcf76f155ced4ddcb4097134ff3c332f>
    <TaxCatchAll xmlns="54bee6c8-67b7-4839-8545-6e942603177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638EA2-35D8-4F47-AD9F-19DC498A7B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1fb79e-318d-49db-86f6-afe9983d38d7"/>
    <ds:schemaRef ds:uri="54bee6c8-67b7-4839-8545-6e94260317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102B838-3CE2-4CDC-A512-F0E33DBDA878}">
  <ds:schemaRefs>
    <ds:schemaRef ds:uri="http://purl.org/dc/terms/"/>
    <ds:schemaRef ds:uri="http://schemas.openxmlformats.org/package/2006/metadata/core-properties"/>
    <ds:schemaRef ds:uri="http://schemas.microsoft.com/office/2006/documentManagement/types"/>
    <ds:schemaRef ds:uri="54bee6c8-67b7-4839-8545-6e9426031770"/>
    <ds:schemaRef ds:uri="6c1fb79e-318d-49db-86f6-afe9983d38d7"/>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E5388EDD-8AD5-4890-8146-B42EB12BB5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Milestones Plan</vt:lpstr>
      <vt:lpstr>Milestones GANNT chart</vt:lpstr>
      <vt:lpstr>Project costs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Serratrice</dc:creator>
  <cp:keywords/>
  <dc:description/>
  <cp:lastModifiedBy>Lydia McGivern</cp:lastModifiedBy>
  <cp:revision/>
  <dcterms:created xsi:type="dcterms:W3CDTF">2021-09-18T17:15:53Z</dcterms:created>
  <dcterms:modified xsi:type="dcterms:W3CDTF">2023-09-01T13:32:32Z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0x010100724484FE4EC66C4CA2121133E12B7B43</vt:lpwstr>
  </property>
  <property fmtid="{D5CDD505-2E9C-101B-9397-08002B2CF9AE}" pid="3" name="MediaServiceImageTags">
    <vt:lpwstr/>
  </property>
</Properties>
</file>